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65431" yWindow="65431" windowWidth="19320" windowHeight="11640" tabRatio="926" activeTab="0"/>
  </bookViews>
  <sheets>
    <sheet name="Artykuły sypkie, w słoikach, pr" sheetId="12" r:id="rId1"/>
  </sheets>
  <definedNames>
    <definedName name="_xlnm.Print_Area" localSheetId="0">'Artykuły sypkie, w słoikach, pr'!$A$2:$K$159</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<sst xmlns="http://schemas.openxmlformats.org/spreadsheetml/2006/main" count="747" uniqueCount="512">
  <si>
    <t>Lp.</t>
  </si>
  <si>
    <t>Nazwa materiału / artykułu</t>
  </si>
  <si>
    <t>opis przedmiotu zamówienia</t>
  </si>
  <si>
    <t>rodzaj opakowania</t>
  </si>
  <si>
    <t>jednostka miary</t>
  </si>
  <si>
    <t>cena jednostkowa netto</t>
  </si>
  <si>
    <t>wartość netto</t>
  </si>
  <si>
    <t>VAT</t>
  </si>
  <si>
    <t>wartość brutto</t>
  </si>
  <si>
    <t>01.</t>
  </si>
  <si>
    <t>02.</t>
  </si>
  <si>
    <t>03.</t>
  </si>
  <si>
    <t>04.</t>
  </si>
  <si>
    <t>05.</t>
  </si>
  <si>
    <t>06. = 04. * 05.</t>
  </si>
  <si>
    <t>07.</t>
  </si>
  <si>
    <t>08. = 06. * 07.</t>
  </si>
  <si>
    <t>1.</t>
  </si>
  <si>
    <t>ANANAS W PUSZCE</t>
  </si>
  <si>
    <t xml:space="preserve">Skład: Ananasy, woda, cukier, regulator kwasowości- kwas cytrynowy Opakowanie jednostkowe puszka, masa netto min. 565 g, masa netto po odsączeniu min. 340 g. z otwarciem górnym </t>
  </si>
  <si>
    <t>565 g</t>
  </si>
  <si>
    <t>sztuki</t>
  </si>
  <si>
    <t>2.</t>
  </si>
  <si>
    <t xml:space="preserve">BAZYLIA  </t>
  </si>
  <si>
    <t>Ziele bazylii  otarte. Opakowanie jednostkowe masa  min. 10g max 1kg</t>
  </si>
  <si>
    <t xml:space="preserve">10g </t>
  </si>
  <si>
    <t>3.</t>
  </si>
  <si>
    <t xml:space="preserve">BISZKOPT </t>
  </si>
  <si>
    <t>4.</t>
  </si>
  <si>
    <t>BRZOSKWINIE PUSZKA</t>
  </si>
  <si>
    <t>820 g</t>
  </si>
  <si>
    <t>5.</t>
  </si>
  <si>
    <t>BUDYŃ</t>
  </si>
  <si>
    <t>60 g</t>
  </si>
  <si>
    <t>6.</t>
  </si>
  <si>
    <t xml:space="preserve">BUŁKA TARTA </t>
  </si>
  <si>
    <t>450 g</t>
  </si>
  <si>
    <t>7.</t>
  </si>
  <si>
    <t xml:space="preserve">BURACZKI WIÓRKI </t>
  </si>
  <si>
    <t xml:space="preserve">Burak minimum 90% pokrojony w wiórki, w szklanym opakowaniu, bez dodatków sztucznych barwników. Opakowanie jednostkowe 275g </t>
  </si>
  <si>
    <t xml:space="preserve">275g </t>
  </si>
  <si>
    <t>8.</t>
  </si>
  <si>
    <t>KAKAO NATURALNE</t>
  </si>
  <si>
    <t>Wyrób otrzymany przez sproszkowanie oczyszczonych, odtłuszczonych i prażonych ziaren kakaowych, o zawartości tłuszczu kakaowego od 10 do 12% suchej masy. Konsystencja: Proszek sypki, jednolity, dopuszcza się lekkie zbrylenia łatwo rozsypujące się, barwa jasnobrązowa do brunatno-czerwonej, smak i zapach charakterystyczna dla kakao, wyczuwalna goryczka. Opakowanie jednostkowe masa 150g</t>
  </si>
  <si>
    <t>150 g</t>
  </si>
  <si>
    <t>9.</t>
  </si>
  <si>
    <t xml:space="preserve">CHILI PIEPRZ CAYENNE </t>
  </si>
  <si>
    <t>Produkt otrzymany z wysuszonych i zmielonych owoców papryki cayenne . Opakowanie jednostkowe masa min. 15g  max 1kg</t>
  </si>
  <si>
    <t>15g</t>
  </si>
  <si>
    <t>10.</t>
  </si>
  <si>
    <t>CHRZAN TARTY SŁOIK</t>
  </si>
  <si>
    <t>160 g</t>
  </si>
  <si>
    <t>11.</t>
  </si>
  <si>
    <t>CUKIER</t>
  </si>
  <si>
    <t xml:space="preserve">Cukier biały , bez uszkodzeń, suchy, bez obcych smaków i zapachów Opakowanie jednostkowe masa 1kg </t>
  </si>
  <si>
    <t>1 kg</t>
  </si>
  <si>
    <t>12.</t>
  </si>
  <si>
    <t>CUKIER PUDER</t>
  </si>
  <si>
    <t>400 g</t>
  </si>
  <si>
    <t>13.</t>
  </si>
  <si>
    <t>CUKIER TRZCINOWY nierafinowany</t>
  </si>
  <si>
    <t>14.</t>
  </si>
  <si>
    <t>CUKIER WANILINOWY</t>
  </si>
  <si>
    <t>30g</t>
  </si>
  <si>
    <t>15.</t>
  </si>
  <si>
    <t xml:space="preserve">CURRY </t>
  </si>
  <si>
    <t>20g</t>
  </si>
  <si>
    <t>16.</t>
  </si>
  <si>
    <t xml:space="preserve">Mielone laski cynamonu. Opakowanie jednostkowe masa 15g </t>
  </si>
  <si>
    <t>15 g</t>
  </si>
  <si>
    <t>17.</t>
  </si>
  <si>
    <t>CZOSNEK suszony</t>
  </si>
  <si>
    <t>Czosnek suszony. Opakowanie jednostkowe masa  minimum 20g max 1kg</t>
  </si>
  <si>
    <t>18.</t>
  </si>
  <si>
    <t xml:space="preserve">DŻEM 100% OWOCÓW </t>
  </si>
  <si>
    <t>220 g</t>
  </si>
  <si>
    <t>19.</t>
  </si>
  <si>
    <t>FASOLA CZERWONA PUSZKA z otwieraczem</t>
  </si>
  <si>
    <t>400g</t>
  </si>
  <si>
    <t>20.</t>
  </si>
  <si>
    <t>FASOLA JAŚ mały</t>
  </si>
  <si>
    <t>21.</t>
  </si>
  <si>
    <t xml:space="preserve">FILET ŚLEDZIOWY W OLEJU puszka z otwieraczem  </t>
  </si>
  <si>
    <r>
      <t>Składniki: 60</t>
    </r>
    <r>
      <rPr>
        <b/>
        <sz val="8"/>
        <color rgb="FF000000"/>
        <rFont val="Times New Roman"/>
        <family val="1"/>
      </rPr>
      <t xml:space="preserve">% </t>
    </r>
    <r>
      <rPr>
        <sz val="8"/>
        <color rgb="FF000000"/>
        <rFont val="Times New Roman"/>
        <family val="1"/>
      </rPr>
      <t xml:space="preserve">filety ze śledzia ze skórą. Opakowania jednostkowe – konserwa, wykonane z materiałów opakowaniowych przeznaczonych do kontaktu z żywnością z otwieraczem. Opakowanie jednostkowe 170g </t>
    </r>
  </si>
  <si>
    <t>170g</t>
  </si>
  <si>
    <t>22.</t>
  </si>
  <si>
    <t>FILET ŚLEDZIOWY W POMIDORACH puszka z otwieraczem</t>
  </si>
  <si>
    <t>23.</t>
  </si>
  <si>
    <t xml:space="preserve">GAŁKA MUSZKATOŁOWA MIELONA  </t>
  </si>
  <si>
    <t>24.</t>
  </si>
  <si>
    <t>GROCH ŁUSKANY POŁÓWKI</t>
  </si>
  <si>
    <t>25.</t>
  </si>
  <si>
    <t>GROSZEK PUSZKA z otwieraczem</t>
  </si>
  <si>
    <t>26.</t>
  </si>
  <si>
    <t>HERBATA GRANULOWANA</t>
  </si>
  <si>
    <t>100 g</t>
  </si>
  <si>
    <t>27.</t>
  </si>
  <si>
    <t>HERBATA LIPA W TOREBKACH</t>
  </si>
  <si>
    <t>36g</t>
  </si>
  <si>
    <t>28.</t>
  </si>
  <si>
    <t>HERBATA  W TOREBKACH</t>
  </si>
  <si>
    <t xml:space="preserve">200g </t>
  </si>
  <si>
    <t>29.</t>
  </si>
  <si>
    <t>HERBATA OWOCOWA W TOREBKACH</t>
  </si>
  <si>
    <t xml:space="preserve">40g </t>
  </si>
  <si>
    <t>30.</t>
  </si>
  <si>
    <t>HERBATA MELISA W TOREBKACH</t>
  </si>
  <si>
    <t>31.</t>
  </si>
  <si>
    <t>HERBATA MIĘTA W TOREBKACH</t>
  </si>
  <si>
    <t>36 g</t>
  </si>
  <si>
    <t>32.</t>
  </si>
  <si>
    <t>HERBATA POKRZYWA  W TOREBKACH</t>
  </si>
  <si>
    <t>33.</t>
  </si>
  <si>
    <t>HERBATA RUMIANEK W TOREBKACH</t>
  </si>
  <si>
    <t>34.</t>
  </si>
  <si>
    <t>35.</t>
  </si>
  <si>
    <t>JAŁOWIEC OWOC</t>
  </si>
  <si>
    <t>36.</t>
  </si>
  <si>
    <t xml:space="preserve">KASZA GRYCZANA prażona 1kg </t>
  </si>
  <si>
    <t>37.</t>
  </si>
  <si>
    <t>KASZA GRYCZANA parożna  4x100g(w woreczkach)</t>
  </si>
  <si>
    <t>38.</t>
  </si>
  <si>
    <t xml:space="preserve">KASZA JAGLANA 4x100g </t>
  </si>
  <si>
    <t>39.</t>
  </si>
  <si>
    <t>40.</t>
  </si>
  <si>
    <t>KASZA JĘCZMIENNA WIEJSKA GRUBA</t>
  </si>
  <si>
    <t>41.</t>
  </si>
  <si>
    <t>KASZA KUKURYDZIANA</t>
  </si>
  <si>
    <t>42.</t>
  </si>
  <si>
    <t>KASZA MANNA</t>
  </si>
  <si>
    <t>500 g</t>
  </si>
  <si>
    <t>43.</t>
  </si>
  <si>
    <t>KASZA MANNA BŁYSKAWICZNA</t>
  </si>
  <si>
    <t>44.</t>
  </si>
  <si>
    <t>KASZA PĘCZAK</t>
  </si>
  <si>
    <t>Zapach i barwa swoiste, niedopuszczalny zapach pleśni, stęchły i inny nieswoisty. Smak po ugotowaniu swoisty, niedopuszczalny smak gorzki i inny nieswoisty. Niedopuszczalna obecność zanieczyszczeń mechanicznych i szkodników. Opakowanie jednostkowe masa  1 kg</t>
  </si>
  <si>
    <t>45.</t>
  </si>
  <si>
    <t>KAWA INKA</t>
  </si>
  <si>
    <t>46.</t>
  </si>
  <si>
    <t>KAWA  ZBOŻOWA</t>
  </si>
  <si>
    <t>Skład produktu: jęczmień, żyto, cykoria, buraki cukrowe – prażone Konsystencja: Proszek sypki,  dopuszcza się lekkie zbrylenia łatwo rozsypujące się. Opakowanie jednostkowe masa  500 g.</t>
  </si>
  <si>
    <t>47.</t>
  </si>
  <si>
    <t>KETCHUP  DLA DZIECI</t>
  </si>
  <si>
    <t>275 g</t>
  </si>
  <si>
    <t>48.</t>
  </si>
  <si>
    <t xml:space="preserve">KISIEL </t>
  </si>
  <si>
    <t>77 g</t>
  </si>
  <si>
    <t>49.</t>
  </si>
  <si>
    <t>KMINEK MIELONY</t>
  </si>
  <si>
    <t xml:space="preserve">20g </t>
  </si>
  <si>
    <t>50.</t>
  </si>
  <si>
    <t xml:space="preserve">KMINEK </t>
  </si>
  <si>
    <t>51.</t>
  </si>
  <si>
    <t xml:space="preserve">KOLENDRA CAŁA </t>
  </si>
  <si>
    <t>Ziarna kolendry całe opakowanie jednostkowe min. 15g</t>
  </si>
  <si>
    <t>52.</t>
  </si>
  <si>
    <t>KONCENRTRAT BARSZCZU CZERWONEGO</t>
  </si>
  <si>
    <t>300 ml</t>
  </si>
  <si>
    <t>53.</t>
  </si>
  <si>
    <t>195g</t>
  </si>
  <si>
    <t>54.</t>
  </si>
  <si>
    <t>Opakowanie jednostkowe min. 6g max 1kg</t>
  </si>
  <si>
    <t>6g</t>
  </si>
  <si>
    <t>55.</t>
  </si>
  <si>
    <t xml:space="preserve">MUS OWOCOWY </t>
  </si>
  <si>
    <t>56.</t>
  </si>
  <si>
    <t>KUKURYDZA W PUSZCE z otwarciem</t>
  </si>
  <si>
    <t>340 g</t>
  </si>
  <si>
    <t>57.</t>
  </si>
  <si>
    <t xml:space="preserve">KURKUMA TYPU </t>
  </si>
  <si>
    <t>58.</t>
  </si>
  <si>
    <t>KWASEK  CYTRYNOWY</t>
  </si>
  <si>
    <t>59.</t>
  </si>
  <si>
    <t xml:space="preserve">LIŚĆ LAUROWY  </t>
  </si>
  <si>
    <t>Wysuszone liście zebrane z drzewa laurowego (Laurus nobilis L.) bez obcych zapachów, , bez dodatku soli/sodu, cukru i substancji słodzących. Opakowanie  jednostkowe min.  6 g max 1kg</t>
  </si>
  <si>
    <t>60.</t>
  </si>
  <si>
    <t>LIŚĆ LUBCZYKU SUSZONY</t>
  </si>
  <si>
    <t>Produkt otrzymany z wysuszonych i zmielonych liści lubczyku używany do poprawy smaku potraw. Bez obcych zapachów, bez dodatku soli/sodu, cukru i substancji słodzących. Opakowanie jednostkowe min.  10 g max 1kg</t>
  </si>
  <si>
    <t>61.</t>
  </si>
  <si>
    <t>MAJERANEK SUSZONY</t>
  </si>
  <si>
    <t>8g</t>
  </si>
  <si>
    <t>62.</t>
  </si>
  <si>
    <t>MAJONEZ  DEKORACYJNY</t>
  </si>
  <si>
    <t>zawierający żółtka jaj nie mniej niż 6 %, olej roślinny, ocet, musztardę, Opakowanie jednostkowe masa 700 ml</t>
  </si>
  <si>
    <t>700 ml</t>
  </si>
  <si>
    <t>63.</t>
  </si>
  <si>
    <t>MAKARON  LITERKI</t>
  </si>
  <si>
    <t>250 g</t>
  </si>
  <si>
    <t>64.</t>
  </si>
  <si>
    <t>MAKARON KOLOROWY ŚWIDERKI 3 KOLORY</t>
  </si>
  <si>
    <t>Mąka z pszenicy durum, pomidory w proszku (1,8%), szpinak w proszku (0,3%). Produkt może zawierać jaja i soję. Opakowanie jednostkowe masa 400g</t>
  </si>
  <si>
    <t>65.</t>
  </si>
  <si>
    <t>MAKARON   KOKARDKI</t>
  </si>
  <si>
    <t xml:space="preserve">Skład: mąka makaronowa(semolina) z przemiału pszenicy durum, woda. Barwa, smak i zapach swoisty, niedopuszczalny smak i zapach obcy, pleśni lub stęchlizny. Opakowanie jednostkowe masa 500g </t>
  </si>
  <si>
    <t>66.</t>
  </si>
  <si>
    <t>MAKARON  KOLANKA</t>
  </si>
  <si>
    <t>67.</t>
  </si>
  <si>
    <t>MAKARON  ŁAZANKI</t>
  </si>
  <si>
    <t>68.</t>
  </si>
  <si>
    <t>MAKARON  MUSZELKI MAŁE</t>
  </si>
  <si>
    <t>69.</t>
  </si>
  <si>
    <t>MAKARON  PEŁNE ZIARNO SPAGHETTI</t>
  </si>
  <si>
    <t>Mąka makaronowa pszenna pełnoziarnista m. in.  łuski, jądra i kiełka Opakowanie jednostkowe masa 400g</t>
  </si>
  <si>
    <t>70.</t>
  </si>
  <si>
    <t>MAKARON  PEŁNE ZIARNO-ŚWIDERKI</t>
  </si>
  <si>
    <t>71.</t>
  </si>
  <si>
    <t>MAKARON  SPAGHETTI</t>
  </si>
  <si>
    <t>72.</t>
  </si>
  <si>
    <t>MAKARON  ŚWIDERKI</t>
  </si>
  <si>
    <t>73.</t>
  </si>
  <si>
    <t>MAKARON NITKI 5- jajeczny (KRAJANKA)</t>
  </si>
  <si>
    <t>74.</t>
  </si>
  <si>
    <t xml:space="preserve">MAKARON O KSZTALCIE RYŻU </t>
  </si>
  <si>
    <t>75.</t>
  </si>
  <si>
    <t xml:space="preserve">MAKARON ZACIERKA </t>
  </si>
  <si>
    <t xml:space="preserve">Makaron jajeczny zacierka Skład: Mąka pszenna, woda, jaja, przyprawa kurkuma Barwa, smak i zapach swoisty, niedopuszczalny smak i zapach obcy, pleśni lub stęchlizny. Opakowanie jednostkowe masa 250g </t>
  </si>
  <si>
    <t>76.</t>
  </si>
  <si>
    <t>MANDARYNKI W PUSZCE</t>
  </si>
  <si>
    <t>175g</t>
  </si>
  <si>
    <t>77.</t>
  </si>
  <si>
    <t>MĄKA BEZGLUTENOWA</t>
  </si>
  <si>
    <t>Mąka pszenna bezglutenowa, opakowanie papierowe. Opakowanie jednostkowa masa 1kg</t>
  </si>
  <si>
    <t>78.</t>
  </si>
  <si>
    <t>MĄKA KUKURYDZIANA</t>
  </si>
  <si>
    <t>Rodzaj mąki otrzymywany ze zmielonych ziaren kukurydzy. Zawiera dużo skrobi, błonnika, potasu    i magnezu. Opakowania jednostkowe – torby papierowe, wykonane z materiałów opakowaniowych przeznaczonych do kontaktu z żywnością. Opakowanie jednostkowe masa 1kg</t>
  </si>
  <si>
    <t>79.</t>
  </si>
  <si>
    <t>MĄKA PSZANNA WROCŁAWSKA typu 500</t>
  </si>
  <si>
    <t>Mąka pszenna typ 500-550 - otrzymana      z oczyszczonego ziarna pszenicy (Triticum aestivum ssp. vulgare). Opakowania jednostkowe – torby papierowe, wykonane z materiałów opakowaniowych przeznaczonych do kontaktu z żywnością. Opakowanie jednostkowe masa 1kg</t>
  </si>
  <si>
    <t>80.</t>
  </si>
  <si>
    <t>MĄKA TORTOWA(UNIWERSALNA typ 450,400</t>
  </si>
  <si>
    <t>Mąka pszenna typ 450,400 - otrzymana           z oczyszczonego ziarna pszenicy (Triticum aestivum ssp. vulgare). Opakowania jednostkowe – torby papierowe, wykonane z materiałów opakowaniowych przeznaczonych do kontaktu z żywnością. Opakowanie jednostkowe masa 1kg</t>
  </si>
  <si>
    <t>81.</t>
  </si>
  <si>
    <t>SKROBIA ZIEMNIACZANA</t>
  </si>
  <si>
    <t>82.</t>
  </si>
  <si>
    <t>MIÓD WIELOKWIATOWY (PRAWDZIWY)</t>
  </si>
  <si>
    <t>370 g</t>
  </si>
  <si>
    <t>83.</t>
  </si>
  <si>
    <t>MLEKO BEBIKO</t>
  </si>
  <si>
    <t>350 g</t>
  </si>
  <si>
    <t>84.</t>
  </si>
  <si>
    <t>800 g</t>
  </si>
  <si>
    <t>85.</t>
  </si>
  <si>
    <t>MLEKO NAN</t>
  </si>
  <si>
    <t>86.</t>
  </si>
  <si>
    <t xml:space="preserve">MUSZTARDA RÓŻNE RODZAJE </t>
  </si>
  <si>
    <t>Przyprawa otrzymana z ziarna gorczycy, wody, soli, cukru, octu i innych składników smakowo-zapachowych, bez dodatku lub z dodatkiem przypraw. Rodzaje co najmniej: sarepska, stołowa, kremska do wyboru przez zamawiającego w trakcie realizacji umowy. Stan opakowania- opakowanie zamknięte, nieuszkodzone, bez śladów wycieku zawartości. Opakowanie jednostkowe  masa 175g</t>
  </si>
  <si>
    <t>87.</t>
  </si>
  <si>
    <t xml:space="preserve">NATKA PIETRUSZKI  SUSZONA </t>
  </si>
  <si>
    <t>88.</t>
  </si>
  <si>
    <t>OCET 10%</t>
  </si>
  <si>
    <t>500 ml</t>
  </si>
  <si>
    <t>89.</t>
  </si>
  <si>
    <t xml:space="preserve">OCET JABŁKOWY </t>
  </si>
  <si>
    <t>Ocet jabłkowy o kwasowości 6%. Opakowanie butelka plastikowa z otwarciem w kształcie dziubka u góry . Opakowanie jednostkowe  minimum 225 ml max 500 ml</t>
  </si>
  <si>
    <t xml:space="preserve">225ml </t>
  </si>
  <si>
    <t>90.</t>
  </si>
  <si>
    <t>Produkt pasteryzowany. Opakowanie jednostkowe co najmniej 880g, po odcieku co najmniej 500g</t>
  </si>
  <si>
    <t xml:space="preserve">880g </t>
  </si>
  <si>
    <t>91.</t>
  </si>
  <si>
    <t>OLEJ  rzepakowy 1l</t>
  </si>
  <si>
    <t>1 l</t>
  </si>
  <si>
    <t>92.</t>
  </si>
  <si>
    <t>OLIWA Z OLIWEK EXTRA VERGIN Z PIERWSZEGO TŁOCZENIA</t>
  </si>
  <si>
    <t>O zawartości wolnych kwasów tłuszczowych, w przeliczeniu na kwas oleinowy, nie wyższej niż 0,8g/100g, z pierwszego tłoczenia na zimno, przechowywana w ciemnej butelce szklanej o zawartości 500 ml. Kolor - powinien być zielonkawy lub lekko wpadający w żółć. Opakowanie jednostkowe masa 500ml</t>
  </si>
  <si>
    <t>93.</t>
  </si>
  <si>
    <t xml:space="preserve">Bez obcych zapachów, konsystencja sypka, o bez dodatku soli/sodu, cukru i substancji słodzących. Opakowanie jednostkowe  min. 8 g max 1kg </t>
  </si>
  <si>
    <t>94.</t>
  </si>
  <si>
    <t>OTRĘBY PSZENNE/ OWSIANE</t>
  </si>
  <si>
    <t>125g</t>
  </si>
  <si>
    <t>95.</t>
  </si>
  <si>
    <t>PALUSZKI KUKURYDZIANE bezglutenowe</t>
  </si>
  <si>
    <t>50 g</t>
  </si>
  <si>
    <t>96.</t>
  </si>
  <si>
    <t xml:space="preserve">PAPRYKA  SŁODKA CZERWONA </t>
  </si>
  <si>
    <t>97.</t>
  </si>
  <si>
    <t xml:space="preserve">PAPRYKA CZERWONA OSTRA  </t>
  </si>
  <si>
    <t>98.</t>
  </si>
  <si>
    <t>131g</t>
  </si>
  <si>
    <t>99.</t>
  </si>
  <si>
    <t>PIEPRZ  ZIOŁOWY</t>
  </si>
  <si>
    <t>100.</t>
  </si>
  <si>
    <t>Pieprz czarny, naturalny, mielony - wyrazisty, ostry aromat i piekący smak, bez dodatku soli/sodu. Opakowanie jednostkowe masa min  20 g, max 1kg</t>
  </si>
  <si>
    <t>101.</t>
  </si>
  <si>
    <t>PŁATKI JAGLANE</t>
  </si>
  <si>
    <t xml:space="preserve">Skład: Płatki jaglane błyskawiczne w opakowaniu foliowym lub papierowym, suche, bez oznak pleśni, barwa jasnożółta bez przebarwień. Opakowanie jednostkowe  400g </t>
  </si>
  <si>
    <t>102.</t>
  </si>
  <si>
    <t>PŁATKI KUKURYDZIANE</t>
  </si>
  <si>
    <t>Płatki kukurydziane w opakowania foliowych Opakowanie jednostkowe min 250g max 500g</t>
  </si>
  <si>
    <t>103.</t>
  </si>
  <si>
    <t xml:space="preserve">PŁATKI ORKISZOWE </t>
  </si>
  <si>
    <t>104.</t>
  </si>
  <si>
    <t>PŁATKI OWSIANE BŁYSKAWICZNE</t>
  </si>
  <si>
    <t>105.</t>
  </si>
  <si>
    <t>PŁATKI OWSIANE GÓRSKIE</t>
  </si>
  <si>
    <t>106.</t>
  </si>
  <si>
    <t>PŁATKI RYŻOWE BŁYSKAWICZNE</t>
  </si>
  <si>
    <t>107.</t>
  </si>
  <si>
    <t>POMIDORY W PUSZCE BEZ SKÓRKI z otwarciem</t>
  </si>
  <si>
    <t>390g</t>
  </si>
  <si>
    <t>108.</t>
  </si>
  <si>
    <t>PROSZEK DO PIECZENIA</t>
  </si>
  <si>
    <t>109.</t>
  </si>
  <si>
    <t>110.</t>
  </si>
  <si>
    <t xml:space="preserve">RYŻ </t>
  </si>
  <si>
    <t>111.</t>
  </si>
  <si>
    <t>RYŻ  parboiled 4x100g</t>
  </si>
  <si>
    <t>112.</t>
  </si>
  <si>
    <t>RYŻ TRZY KOLOROWY  2x100g</t>
  </si>
  <si>
    <t>200g</t>
  </si>
  <si>
    <t>113.</t>
  </si>
  <si>
    <t>SOK 100% OWOCÓW ROŻNE SMAKI</t>
  </si>
  <si>
    <t>114.</t>
  </si>
  <si>
    <t>SOK KARTONIK 100% ROŻNE SMAKI</t>
  </si>
  <si>
    <t>200 ml</t>
  </si>
  <si>
    <t>115.</t>
  </si>
  <si>
    <t>116.</t>
  </si>
  <si>
    <t>SOK  100% RÓŻNE SMAKI</t>
  </si>
  <si>
    <t>117.</t>
  </si>
  <si>
    <t>SÓL</t>
  </si>
  <si>
    <t>118.</t>
  </si>
  <si>
    <t>Sól morska pozyskiwana przez odparowanie wody morskiej, o obniżonej zawartości sodu maksymalnie 29g/100g. Opakowania jednostkowe – torebka foliowa, wykonane z materiałów opakowaniowych przeznaczonych do kontaktu z żywnością. Opakowanie jednostkowe masa  350g</t>
  </si>
  <si>
    <t>119.</t>
  </si>
  <si>
    <t>120.</t>
  </si>
  <si>
    <t xml:space="preserve">TUŃCZYK W OLEJU ROŚLINNYM PUSZKA Z OTWIERACZEM </t>
  </si>
  <si>
    <t>170 g</t>
  </si>
  <si>
    <t>121.</t>
  </si>
  <si>
    <t xml:space="preserve">TUŃCZYK W SOSIE WŁASNYM  PUSZKA Z OTWIERACZEM </t>
  </si>
  <si>
    <t>122.</t>
  </si>
  <si>
    <t>120 g</t>
  </si>
  <si>
    <t>123.</t>
  </si>
  <si>
    <t>10 g</t>
  </si>
  <si>
    <t>124.</t>
  </si>
  <si>
    <t>NATURALNA PRZYPRAWA WARZYNA DO POTRAW</t>
  </si>
  <si>
    <t>125.</t>
  </si>
  <si>
    <t>75 g</t>
  </si>
  <si>
    <t>126.</t>
  </si>
  <si>
    <t>NATURALNA PRZYPRAWA DO MIĘS</t>
  </si>
  <si>
    <t>127.</t>
  </si>
  <si>
    <t>NATURALNA PRZYPRAWA DO SAŁATEK I DIPÓW</t>
  </si>
  <si>
    <t>20 g</t>
  </si>
  <si>
    <t>128.</t>
  </si>
  <si>
    <t>129.</t>
  </si>
  <si>
    <t>WAFLE ZBOŻOWE  LEKKIE</t>
  </si>
  <si>
    <t>130g</t>
  </si>
  <si>
    <t>130.</t>
  </si>
  <si>
    <t xml:space="preserve">WAFLE RYŻOWE </t>
  </si>
  <si>
    <t>Wafle ryżowe w krązkach, Opakowanie jednostkowe foliowe masa 130g</t>
  </si>
  <si>
    <t>130 g</t>
  </si>
  <si>
    <t>131.</t>
  </si>
  <si>
    <t>WODA  NIEGAZOWANA ŹRÓDLANA</t>
  </si>
  <si>
    <t>132.</t>
  </si>
  <si>
    <t>WODA GÓRSKA ŹRODLANA</t>
  </si>
  <si>
    <t>5 l</t>
  </si>
  <si>
    <t>133.</t>
  </si>
  <si>
    <t>134.</t>
  </si>
  <si>
    <t>WODA WODA NIEGAZOWANA KOREK NIEKAPEK</t>
  </si>
  <si>
    <t>135.</t>
  </si>
  <si>
    <t xml:space="preserve">WODA MINERALNA GAZOWANA </t>
  </si>
  <si>
    <t>1,50 l</t>
  </si>
  <si>
    <t>136.</t>
  </si>
  <si>
    <t xml:space="preserve">ZIELE ANGIELSKIE </t>
  </si>
  <si>
    <t>137.</t>
  </si>
  <si>
    <t>ZIOŁA PROWANSALSKIE</t>
  </si>
  <si>
    <t xml:space="preserve">skład: tymianek, bazylia, cząber, majeranek, rozmaryn, oregano, liść laurowy bez dodatku soli i zawartości sodu. Opakowanie jednostkowe masa 10 g max 1kg </t>
  </si>
  <si>
    <t xml:space="preserve">ZUPA ŻUR W PROSZKU </t>
  </si>
  <si>
    <t>49 g</t>
  </si>
  <si>
    <t>139.</t>
  </si>
  <si>
    <t xml:space="preserve">ŻUR W BUTELCE </t>
  </si>
  <si>
    <t>skład: mąka żytnia, drożdże, kwas chlebowy, konsystencja pół gęsta. Opakowanie jednostkowe butelka szklana/ plastikowa o pojemności 500ml</t>
  </si>
  <si>
    <t xml:space="preserve">500ml </t>
  </si>
  <si>
    <t>140.</t>
  </si>
  <si>
    <t>141.</t>
  </si>
  <si>
    <t>Kasza mleczno- ryżowa</t>
  </si>
  <si>
    <t>230g</t>
  </si>
  <si>
    <t>142.</t>
  </si>
  <si>
    <t>143.</t>
  </si>
  <si>
    <t xml:space="preserve">Kleik ryżowy </t>
  </si>
  <si>
    <t xml:space="preserve">mąka ryżowa 99,9%, witamina B1, kultury bakterii </t>
  </si>
  <si>
    <t>160g</t>
  </si>
  <si>
    <t>Suma netto</t>
  </si>
  <si>
    <t>Vat</t>
  </si>
  <si>
    <t>Suma brutto</t>
  </si>
  <si>
    <t xml:space="preserve">ilość </t>
  </si>
  <si>
    <t>12g</t>
  </si>
  <si>
    <t>bez dodatków cukrów, substacji konserwujących</t>
  </si>
  <si>
    <t>18g</t>
  </si>
  <si>
    <t>mąka żytnia 46,9%, mąka żytnia razowa 12,2%,suszone warzyw 1,8%</t>
  </si>
  <si>
    <t>wartość VAT</t>
  </si>
  <si>
    <t>120g</t>
  </si>
  <si>
    <t>Skład: Brzoskwinie, woda, cukier, regulator kwasowości- kwas cytrynowy pokrojone w połówki Opakowanie jednostkowe masa: 820g, masa owoców po odsączeniu 470g, puszka metalowa z otwieraczem</t>
  </si>
  <si>
    <t>W postaci proszku, bez dodatku cukru, różne smaki, min. waniliowy i czekoladowy, do wyboru przez zamawiającego w trakcie realizacji umowy, opakowanie jednostkowe 60g</t>
  </si>
  <si>
    <t xml:space="preserve">skład: mąka pszenna, sól, drożdże Opakowanie papierowe, suche, niezniszczone. Opakowanie jednostkowe 450 g </t>
  </si>
  <si>
    <t>cukier puder pakowany w torebki foliowe, suchy niezbrylony bez obcych zapachów i smaków opakowanie jednostkowe  minimum. 400g  max 1kg</t>
  </si>
  <si>
    <t xml:space="preserve">Produkt z trzciny cukrowej, bez sztucznych dodatków , brązowy kolor, bez obcych smaków i zapachów, niezbrylony w opakowaniach foliowych lub papierowych opakowanie jednostkowe masa 1kg </t>
  </si>
  <si>
    <t>Okres przydatności do spożycia deklarowany przez producenta powinien wynosić nie mniej niż 3 miesiące od daty dostawy. Opakowanie jednostkowe  masa min. 30g. Max 60 g</t>
  </si>
  <si>
    <t>Mieszanka przyprawowa w której skład wchodzi kurkuma, cebula, papryka słodka, cynamon, cukier, czosnek, kmin rzymski, korzeń lubczyku, kardamon, kozieradka, goździk, owoc kolendry, chili, imbir, pieprz czarny, sól. Opakowanie jednostkowe masa  minimum  20g max 1kg</t>
  </si>
  <si>
    <t>CYNAMON mielony</t>
  </si>
  <si>
    <t xml:space="preserve">Dżem powinien zawierać tylko naturalnie występujące cukry oraz pektyny. Zawartość owoców 100 % smak i zapach charakterystyczny dla gatunku owoców wykorzystanych do produkcji. Barwa zbliżona do barwy owoców wykorzystanych do produkcji. Produkt pasteryzowany, nie może być konserwowany chemicznie, konsystencja gęsta, smarowna masa z fragmentami miąższu owoców. Wybór smaku zostanie dokonany przez zamawiającego w trakcie realizacji umowy. Opakowanie jednostkowe masa 220g, </t>
  </si>
  <si>
    <r>
      <t>Składniki: 60</t>
    </r>
    <r>
      <rPr>
        <b/>
        <sz val="8"/>
        <color rgb="FF000000"/>
        <rFont val="Times New Roman"/>
        <family val="1"/>
      </rPr>
      <t xml:space="preserve">% </t>
    </r>
    <r>
      <rPr>
        <sz val="8"/>
        <color rgb="FF000000"/>
        <rFont val="Times New Roman"/>
        <family val="1"/>
      </rPr>
      <t>filety z śledź bez skóry . Opakowania jednostkowe – konserwa, wykonane z materiałów opakowaniowych przeznaczonych do kontaktu z żywnością z otwieraczem. Opakowanie jednostkowe 170g</t>
    </r>
  </si>
  <si>
    <t>zmielone nasiona muszkatołowca korzennego. Silnie korzenny zapach oraz nieco gorzki smak. Opakowanie jednostkowe minimami 10g max 1 kg</t>
  </si>
  <si>
    <t xml:space="preserve">Groch  powinien być suchy, niezapleśniały, bez zanieczyszczeń, barwa jasno pomarańczowa, bez obcych smaków i zapachów. Opakowanie jednostkowe masa 400g </t>
  </si>
  <si>
    <t>Skład herbata czarna minimum 98 %, aromat naturalny, pakowana w torebkach(1,8g) , ekspresowa. Opakowanie zbiorcze papierowe. Opakowanie jednostkowe masa 200g</t>
  </si>
  <si>
    <t xml:space="preserve"> Herbata, która daje mocny i aromatyczny napar o głębokim kolorze. Opakowanie jednostkowe masa 100g</t>
  </si>
  <si>
    <t>Wysuszone i rozdrobione ziele lipy Opakowanie papierowe, herbata ekspresowa w torebkach. Opakowanie jednostkowe masa 36g</t>
  </si>
  <si>
    <t xml:space="preserve">Wysuszone i rozdrobione ziele melisa, Opakowanie papierowe, herbata ekspresowa w torebkach masa 1,5g. Pakowana po min 24 torebki  Opakowanie jednostkowe masa 36g </t>
  </si>
  <si>
    <t xml:space="preserve">Wysuszone i rozdrobione ziele  mięty , Opakowanie papierowe, herbata ekspresowa w torebkach masa 1,5g. Pakowana po min 24 torebki  Opakowanie jednostkowe masa 36g </t>
  </si>
  <si>
    <t>Herbata owocowa, różne smaki, pakowana w torebki o masie netto około 2g. Pakowana po min. 20 torebek w opakowaniu. Opakowanie jednostkowe masa 40g</t>
  </si>
  <si>
    <t xml:space="preserve">Wysuszone i rozdrobione ziele pokrzywy , Opakowanie papierowe, herbata ekspresowa w torebkach masa 1,5g. Pakowana po min 24 torebki  Opakowanie jednostkowe masa 36g </t>
  </si>
  <si>
    <t xml:space="preserve">Wysuszone i rozdrobione ziele  rumianku, Opakowanie papierowe, herbata ekspresowa w torebkach masa 1,5g. Pakowana po min 24 torebki  Opakowanie jednostkowe masa 36g </t>
  </si>
  <si>
    <t>IMBIR  mielony</t>
  </si>
  <si>
    <t>Korzeń imbiru mielony Opakowanie jednostkowe masa  minimum 15g max 1kg</t>
  </si>
  <si>
    <t>Suche owoce jałowca Opakowanie jednostkowe minimum 15g max 1kg</t>
  </si>
  <si>
    <t>Opakowania jednostkowe – torby papierowe w środku umieszone woreczki po 100g każde, sucha, bez zanieczyszczeń wolna od pleśni. Zapach i barwa swoiste, niedopuszczalny zapach pleśni, stęchły i inny nieswoisty. Opakowanie jednostkowe masa 400g ( w środku woreczki po 100g każdy)</t>
  </si>
  <si>
    <t>Opakowania jednostkowe –  torby foliowe termozgrzewalne, wykonane z materiałów opakowaniowych przeznaczonych do kontaktu z żywnością. Zapach i barwa swoiste, niedopuszczalny zapach pleśni, stęchły i inny nieswoisty.  Kasza winna być sucha, bez zanieczyszczeń, wolna od pleśni. Opakowanie jednostkowe masa 1kg</t>
  </si>
  <si>
    <t xml:space="preserve">Zapach barwa swoiste, niedopuszczalny zapach pleśni, stęchły i inny nieswoisty. Smak po ugotowaniu swoisty, niedopuszczalny smak gorzki i inny nieswoisty. Zapach i barwa swoiste, niedopuszczalny zapach pleśni, stęchły i inny nieswoisty. Niedopuszczalna obecność zanieczyszczeń mechanicznych i szkodników. Opakowanie 400g w środku woreczki po 100g każdy </t>
  </si>
  <si>
    <t>Opakowania jednostkowe –  torby foliowe termozgrzewalne, wykonane z materiałów opakowaniowych przeznaczonych do kontaktu z żywnością. Zapach i barwa swoiste, niedopuszczalny zapach pleśni, stęchły i inny nieswoisty. Kasza winna być sucha, bez zanieczyszczeń, wolna od pleśni. Opakowanie jednostkowe masa 1kg</t>
  </si>
  <si>
    <t xml:space="preserve">Skład: bez dodatków sztucznych barwników, bez konserwantów, bez substancji zabronionych, olejów palmowych prosty skład na bazie mleka modyfikowanego i kaszki  ryżowej z dodatkiem owoców i witamin </t>
  </si>
  <si>
    <t>Kaszka ryżowa</t>
  </si>
  <si>
    <r>
      <t>Ziele kminku całe. Opakowanie jednostkowe masa  min.</t>
    </r>
    <r>
      <rPr>
        <b/>
        <sz val="8"/>
        <color rgb="FF000000"/>
        <rFont val="Times New Roman"/>
        <family val="1"/>
      </rPr>
      <t xml:space="preserve"> </t>
    </r>
    <r>
      <rPr>
        <sz val="8"/>
        <color rgb="FF000000"/>
        <rFont val="Times New Roman"/>
        <family val="1"/>
      </rPr>
      <t>20g.</t>
    </r>
  </si>
  <si>
    <r>
      <t>Ziele kminku otarte. Opakowanie jednostkowe masa  min.</t>
    </r>
    <r>
      <rPr>
        <b/>
        <sz val="8"/>
        <color rgb="FF000000"/>
        <rFont val="Times New Roman"/>
        <family val="1"/>
      </rPr>
      <t xml:space="preserve"> </t>
    </r>
    <r>
      <rPr>
        <sz val="8"/>
        <color rgb="FF000000"/>
        <rFont val="Times New Roman"/>
        <family val="1"/>
      </rPr>
      <t>20g.</t>
    </r>
  </si>
  <si>
    <t>Zagęszczony sok z buraków ćwikłowych (57%), woda, cukier, sól, regulator kwasowości - kwas cytrynowy, warzywa i ekstrakty warzywne (zawierają seler), przyprawy i ekstrakty przypraw, aromaty (zawierają seler, mleko).Opakowanie szklane z otwarciem u góry, Opakowanie jednostkowe masa 300ml</t>
  </si>
  <si>
    <t>KONCENTRAT POMIDOROWY  30%</t>
  </si>
  <si>
    <t>Koncentrat pomidorowy 30% +/- 2% Odwodniony przecier pomidorowy, pasteryzowany. Zawartość cukru max 15g/100g. Pakowane w słoik szklanyOpakowania jednostkowe masa netto min. 195 g max 250 g</t>
  </si>
  <si>
    <t>KOPER SUSZONY</t>
  </si>
  <si>
    <r>
      <t>Zi</t>
    </r>
    <r>
      <rPr>
        <sz val="8"/>
        <color rgb="FF000000"/>
        <rFont val="Times New Roman"/>
        <family val="1"/>
      </rPr>
      <t>arna  kukurydzy bez GMO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z otwarciem u góry  Skład: Kukurydza(bez GMO), woda, sól Opakowanie jednostkowe masa  340g</t>
    </r>
  </si>
  <si>
    <r>
      <t xml:space="preserve">smak ostro – słodki, o kolorze pomarańczowo – żółtym, bez obcych zapachów, konsystencja sypka, opakowanie jednostkowe </t>
    </r>
    <r>
      <rPr>
        <b/>
        <sz val="8"/>
        <color rgb="FF000000"/>
        <rFont val="Times New Roman"/>
        <family val="1"/>
      </rPr>
      <t>20 g</t>
    </r>
    <r>
      <rPr>
        <sz val="8"/>
        <color rgb="FF000000"/>
        <rFont val="Times New Roman"/>
        <family val="1"/>
      </rPr>
      <t xml:space="preserve"> , bez dodatku soli/sodu, bez dodatku cukru i substancji słodzących.</t>
    </r>
  </si>
  <si>
    <t>Opakowanie jednostkowe masa  20g.</t>
  </si>
  <si>
    <t>Powinien mieć aromatyczny, gorzki smak, bez dodatku soli/sodu, cukru i substancji słodzących. Opakowanie jednostkowe min  8 g, max 1kg</t>
  </si>
  <si>
    <t xml:space="preserve"> Skład: Kasza pszenna makaronowa, semolina, jaja 5szt na 1kg mąki, woda, przypraw kurkuma  Barwa, smak i zapach swoisty, niedopuszczalny smak i zapach obcy, pleśni lub stęchlizny. Opakowanie jednostkowe masa 250g </t>
  </si>
  <si>
    <t>Skład: mandarynki, woda, cukier. Opakowanie metalowe przeznaczone do kontaktu z żywnością z otwieraczem u góry. Opakowanie jednostkowe masa 175g</t>
  </si>
  <si>
    <t>Miód nektarowy, przeznaczony do spożycia. Produkt naturalny, wytwarzany przez pszczoły. Barwa: od prawie bezbarwnej do ciemnobrązowej; konsystencja: płynna, lepka, częściowo lub całkowicie skrystalizowana; smak – słodki, zmienny w zależności od odmiany. Niedopuszczalny produkt o sztucznie zmienionej kwasowości. Opakowanie jednostkowe: słój szklany, szczelnie zakręcony, masa  370g</t>
  </si>
  <si>
    <t>MUS RÓŻNE SMAKI</t>
  </si>
  <si>
    <t>Wysuszone liście natki pietruszki bez obcych zapachów, opak. bez dodatku soli/sodu, cukru i substancji słodzących. Opakowanie jednostkowe min.  6 g, max 1kg</t>
  </si>
  <si>
    <t>Sól morska, cukier, czosnek 14% , suszona cebula, bazylia 6,2%, suszona marchewka, koperek 4,6%, suszona papryka odwodniona, czarny pieprz 2,5%, suszony pasternak , natka pietruszki 2%, imbir, oliwa z oliwek. Opakowanie jednostkowe masa 20g</t>
  </si>
  <si>
    <t>Skład: sól morska, suszone warzywa 32%(marchew, pasternak, cebula, ziemniaki, seler, pomidory, por, papryka  natka pietruszki, cukier, lubczyk, pieprz czarny, kurkuma, czosnek koper), opakowanie foliowe z zamykaniem u góry opakowania. Opakowanie jednostkowe masa 150g</t>
  </si>
  <si>
    <t>Skład: sól morska, suszone warzywa 32%(marchew, pasternak, cebula, ziemniaki, seler, pomidory, por, papryka  natka pietruszki, cukier, lubczyk, pieprz czarny, kurkuma, czosnek koper), Opakowanie jednostkowe masa 75g</t>
  </si>
  <si>
    <t>NATURALNA PRZYPRAWA Z CZOSNKIEM</t>
  </si>
  <si>
    <t>Sól morska 48%, przyprawy 33,2% (papryka chili 9%, papryka słodka, czosnek, oregano, kminek, pieprz czarny, kolendra, imbir, liść laurowy, papryka ostra 0,7%), suszone warzywa 9,8% (cebula, SELER, papryka czerwona), cukier. .Opakowanie jednostkowe masa 60g</t>
  </si>
  <si>
    <t>NIEGAZOWAN WODA  ŹRÓDLANA</t>
  </si>
  <si>
    <t>Woda źródlana  poddana dopuszczalnej technice traktowania powietrzem wzbogaconym w ozon. Suma składników mineralnych 213,40 mg/l . Opakowanie jednostkowe  butelka plastikowa z odkręcanym otwarciem u góry o pojemność 500 ml</t>
  </si>
  <si>
    <t xml:space="preserve">OGÓREK  KONSERWOWY </t>
  </si>
  <si>
    <t>OREGANO SUSZONE</t>
  </si>
  <si>
    <t>Skład: Kasza kukurydziana, sól, dopuszczalny również olej rzepakowy, opakowanie foliowe przeznaczone do kontaktu z żywnością. Opakowanie jednostkowe masa 50g</t>
  </si>
  <si>
    <t>Papryka czerwona łagodna w proszku - smak słodki, kolor czerwony, konsystencja sypka, zapach swoisty dla papryki bez dodatku soli/sodu, cukru i substancji, słodzących., Opakowanie jednostkowe masa minimum 20 g, max 1kg</t>
  </si>
  <si>
    <t>Papryka czerwona łagodna w proszku - smak słodki, kolor czerwony, konsystencja sypka, zapach swoisty dla papryki bez dodatku soli/sodu, cukru i substancji, słodzących. Opakowanie jednostkowe masa minimum 20 g, max 1kg</t>
  </si>
  <si>
    <t xml:space="preserve">PASZTET DROBIOWY  </t>
  </si>
  <si>
    <t>Pasztet w opakowaniu metalowym z otwarciem u góry Opakowanie jednostkowe masa 131g</t>
  </si>
  <si>
    <t xml:space="preserve"> Skład: gorczyca, kminek, kolendra, papryka ostra, czosnek, kozieradka, majeranek Opakowanie jednostkowe masa  min. 20g.max 1kg</t>
  </si>
  <si>
    <t xml:space="preserve">PIEPRZ CZARNY MIELONY </t>
  </si>
  <si>
    <t xml:space="preserve">Skład Płatki orkiszowe z pszenicy orkisz, pełnoziarniste w opakowaniu foliowym lub papierowym, suche, bez oznak pleśni, struktura typowa dla płatków orkiszowych . Opakowanie jednostkowe masa 400g </t>
  </si>
  <si>
    <t>Skład : rozgniecione ziarno ryżu. Barwa: biała do kremowej. Zapach: swoisty dla ryżu, niedopuszczalny zapach pleśni i inny nieswoisty. Opakowanie jednostkowe masa 250 g</t>
  </si>
  <si>
    <t>ROZMARYN SUSZONY</t>
  </si>
  <si>
    <t>Rozmaryn -  , bez dodatku soli/sodu. Opakowanie jednostkowe masa 20 g</t>
  </si>
  <si>
    <t>Ryż biały, cały, długo ziarnisty. Opakowanie jednostkowe wykonane z materiałów dopuszczonych do kontaktu z żywnością, masa netto co najmniej 1 kg.</t>
  </si>
  <si>
    <t>Ryż biały, cały, długo ziarnisty, preparowany termicznie parą pod dużym ciśnieniem (parboiled). Opakowanie jednostkowe wykonane z materiałów dopuszczonych do kontaktu z żywnością, Opakowanie jednostkowe masa 400g ( w środku woreczki po 100g każdy)</t>
  </si>
  <si>
    <t>Ryż 3 kolory  wymieszane trzy odmiany ryżu o naturalnie kolorowych ziarnach tj.  złocistego ryżu parboiled z dodatkiem ryżu czerwonego i ciemnobrązowych ziaren ryżu dzikiego Opakowanie jednostkowe masa 200g ( w środku woreczki po 100g każdy)</t>
  </si>
  <si>
    <t>SOK  100%  RÓŻNE SMAKI</t>
  </si>
  <si>
    <t>Sok z zagęszczonego soku z owoców 100% bez dodatków cukrów i innych substancji słodzących , wybór smaku zostanie dokonany przez zamawiającego w trakcie realizacji umowy, Opakowanie kartonik z rurką o pojemności 200ml .</t>
  </si>
  <si>
    <t xml:space="preserve">ŚMIETANKA KARTON UHT 30% </t>
  </si>
  <si>
    <t>TYMIANEK SUSZONY</t>
  </si>
  <si>
    <t>Naturalna woda mineralna, nienasycona dwutlenkiem węgla, średnio zmineralizowana. Napowietrzona i filtrowana. PH 7 neutralne. Ogólna mineralizacja 742 mg/l. Opakowanie jednostkowe butelka plastikowa o pojemności 500ml</t>
  </si>
  <si>
    <t>Woda źródlana niskozmineralizowana nienasycona dwutlenkiem węgla poddawana procesom napowietrzenia i filtracji Opakowanie jednostkowe butelka plastikowa z pompka o pojemności 5l</t>
  </si>
  <si>
    <t>Naturalna woda mineralna, wysokonasycona dwutlenkiem węgla, średnio zmineralizowana. Ogólna mineralizacja 742 mg/l . Opakowanie jednostkowe butelka plastikowa o pojemności 1,5l</t>
  </si>
  <si>
    <t xml:space="preserve">Woda źródlana nienasycona dwutlenkiem węgla poddawana procesom napowietrzenia i filtracji. Opakowanie jednostkowe butelka plastikowa o pojemności 500ml  z korkiem niekapkiem </t>
  </si>
  <si>
    <t>silny zapach, gorzki, korzenny smak, bez dodatku soli/sodu, cukru i substancji słodzących.  Opakowanie jednostkowe masa  minimum 15g max 1kg</t>
  </si>
  <si>
    <t>Specyfikacja istotnych warunków zamówienia</t>
  </si>
  <si>
    <t xml:space="preserve">Suche, niezlepione, z datą ważności co najmniej 3-miesiące. Pakowane w foliowe, opakowanie jednostkowe masa 120g </t>
  </si>
  <si>
    <t xml:space="preserve">Z świeżych, pozbawionych skórki tartych korzeni chrzanu z dodatkiem  kwasku cytrynowego oraz soli i cukru, struktura – przetarta masa z zawartością drobnych fragmentów korzeni chrzanu, smak i zapach – charakterystyczny dla chrzanu, lekko piekący, kwaśnosłodki, zawartość soli kuchennej nie więcej niż –1,1g na 100g produktu , barwa biała lub biało kremowa, pakowany słoiki opakowania jednostkowe masa min 160g max 200g </t>
  </si>
  <si>
    <t xml:space="preserve">Fasola czerwonej, w zalewie konserwującej z wody i soli, nasiona luzem, całe nieuszkodzone, w opakowaniach hermetycznie zamkniętych. Opakowania jednostkowe stanowią puszki metalowe z otwieraczem. Opakowanie jednostkowe masa 400g </t>
  </si>
  <si>
    <t>Fasola jaś mały powinna być sucha, niezapleśniała, bez zanieczyszczeń, biała, bez obcych smaków i zapachów. Opakowanie jednostkowe 400g</t>
  </si>
  <si>
    <t xml:space="preserve">Nasiona groszku, w zalewie konserwującej z wody i soli, nasiona luzem, całe nieuszkodzone, w opakowaniach hermetycznie zamkniętych, sterylizowane. Opakowania jednostkowe stanowią puszki metalowe z otwieraczem  Masa produktu po odsączeniu nie mniej niż 60% deklarowanej masy netto. Opakowanie jednostkowe masa 400g </t>
  </si>
  <si>
    <t>KASZA JĘCZMIENNA 4x100g (w woreczkach)</t>
  </si>
  <si>
    <t>Rodzaj kaszy wyrabianej z ziarna jęczmienia zwyczajnego. Opakowania jednostkowe – wykonane z materiałów opakowaniowych przeznaczonych do kontaktu z żywnością. Opakowanie jednostkowe masa 400g ( w środku woreczki po 100g każdy)</t>
  </si>
  <si>
    <t>Otrzymana przez oczyszczenie i rozdrobnienie ziaren  kukurydzy  Opakowanie jednostkowe masa 400g</t>
  </si>
  <si>
    <t>Kasza manna przeznaczona do celów konsumpcyjnych. Opakowania jednostkowe - torby z folii polietylenowej zgrzewane, wykonane z materiałów opakowaniowych przeznaczonych do kontaktu z żywnością. Opakowanie jednostkowe masa 500g.</t>
  </si>
  <si>
    <t>Kasza manna przeznaczona celów konsumpcyjnych. Opakowania jednostkowe - torby z folii polietylenowej zgrzewane, wykonane z materiałów opakowaniowych przeznaczonych do kontaktu z żywnością. Opakowanie jednostkowe masa  500 g.</t>
  </si>
  <si>
    <t xml:space="preserve">Skład: bez dodatków sztucznych barwników, bez konserwantów, bez substancji zabronionych, olejów palmowych. prosty skład:  maki ryżowa z dodatkiem owoców i witamin </t>
  </si>
  <si>
    <t>Rozpuszczalna kawa . Skład produktu: jęczmień, żyto, cykoria – prażone (zboża - 78%), nie powinien zawierać kofeiny Opakowanie jednostkowe masa 150 g.</t>
  </si>
  <si>
    <t>Skład: przecier pomidorowy 66%, cukier, sól, aromat naturalny, ocet, Opakowanie plastikowe z dziubkiem Opakowanie jednostkowe masa 275g</t>
  </si>
  <si>
    <t>Koncentrat owocowy suszony, skrobia ziemniaczana, witamina C, bez cukru, proszek, Smaki m.in. truskawka, wiśnia do wyboru przez zamawiającego w trakcie realizacji umowy. Opakowanie jednostkowe masa 77g</t>
  </si>
  <si>
    <t xml:space="preserve">Krajanka 5- jajeczny makaron Skład: Kasza pszenna makaronowa, semolina, jaja 5szt na 1kg mąki, woda, przyprawa kurkuma  Barwa, smak i zapach swoisty, niedopuszczalny smak i zapach obcy, pleśni lub stęchlizny. Opakowanie jednostkowe masa 250g </t>
  </si>
  <si>
    <t xml:space="preserve"> Skład: Kasza pszenna makaronowa, semolina, jaja 5szt na 1kg mąki, woda. Barwa, smak i zapach swoisty, niedopuszczalny smak i zapach obcy, pleśni lub stęchlizny. Opakowanie jednostkowe masa 250g </t>
  </si>
  <si>
    <t xml:space="preserve">Mus z owoców w tubce z otwarciem u góry z którego bezpośrednio można spożywać mus. Skład: 100% przecierów z różnych owoców, skład do wyboru przez zamawiającego bez dodatku cukru.  Opakowanie jednostkowe masa 100g </t>
  </si>
  <si>
    <t xml:space="preserve">Mus z owoców w tubce z otwarciem u góry z którego bezpośrednio można spożywać mus. Skład: 100% przecierów z różnych owoców, skład do wyboru przez zamawiającego bez dodatku cukru. Opakowanie jednostkowe masa  120g </t>
  </si>
  <si>
    <t>Skład: suszone warzywa 44,6%( papryka słodka, cebula, pomidory, czosnek, papryka ostra, natka pietruszki), sól morska, cukier, przyprawy(rozmaryn, oregano, pieprz czarny, majeranek, tymianek), barwnik( ekstrakt z papryki)Opakowanie jednostkowe masa 75g</t>
  </si>
  <si>
    <t>Ocet 10% w butelce plastikowej lub szklanej. Opakowanie jednostkowe masa min 500ml max 1l</t>
  </si>
  <si>
    <t>Skład: 100% rafinowany olej rzepakowy z pierwszego tłocznia, filtrowany na zimno, zawierający kwasy: Omega-3 do Omega-6 w stosunku 1:2. Butelki plastikowe z otwarciem u góry. Opakowanie jednostkowe butelka z tworzywa sztucznego, masa 1l.</t>
  </si>
  <si>
    <t xml:space="preserve">Otręby pszenne/ owsiane prażone suche, niezbrylone , bez zapachu pleśni, Opakowanie jednostkowe masa min. 125g max 500g </t>
  </si>
  <si>
    <t>Barwa szarobiała o różnych odcieniach. Smak swoisty, lekko orzeszkowy; Opakowania jednostkowe - torby z folii  lub  z papieru wykonane z materiałów opakowaniowych przeznaczonych do kontaktu z żywnością. Opakowanie jednostkowe masa 500g</t>
  </si>
  <si>
    <t>Barwa szarobiała o różnych odcieniach. Smak swoisty, lekko orzeszkowy; Opakowania jednostkowe - torby z folii  lub z papieru wykonane z materiałów opakowaniowych przeznaczonych do kontaktu z żywnością. Opakowanie jednostkowe masa 500g</t>
  </si>
  <si>
    <t xml:space="preserve">pomidory całe lub krojone, bez skóry, w zalewie własnej, , w metalowej puszce z otwieraczem, Opakowanie jednostkowe masa min 390 max 500g </t>
  </si>
  <si>
    <t>Opakowanie jednostkowe masa 30g</t>
  </si>
  <si>
    <t>Skrobia ziemniaczana – produkt uzyskiwany z bulw pędowych ziemniaków. Opakowania jednostkowe – torby papierowe, wykonane z materiałów opakowaniowych przeznaczonych do kontaktu z żywnością. Opakowanie jednostkowe masa 1kg</t>
  </si>
  <si>
    <t>Sok z owoców i warzyw częściowo zagęszczonego sok z dodatkiem witaminy c, przecierowy, pasteryzowany, bez dodatków cukrów i innych substancji słodzących , wybór smaku zostanie dokonany przez zamawiającego w trakcie realizacji umowy, Opakowanie butelka plastikowa z dziubkiem pojemność 300ml</t>
  </si>
  <si>
    <t xml:space="preserve">Sok z zagęszczonego soku z owoców 100% bez dodatków curków i inncyh substancji słodzących , wybór smaku zostanie dokonany przez zamawiającego w trakcie realizacji umowy, Opakowanie butleka plastikowa z  zakrętką u góry o pojemności 300ml </t>
  </si>
  <si>
    <t>Sok z zagęszczonego soku z owoców 100% bez dodatków curków i inncyh substancji słodzących , wybór smaku zostanie dokonany przez zamawiającego w trakcie realizacji umowy, Opakowanie karton z zakrętką u góry o pojemności 1l.</t>
  </si>
  <si>
    <t>opakowanie grube/ wytrzymałe, chroniące produkt, kolor śnieżno-biały, sól stołowa spożywcza. Opakowanie jednostkowe masa 1kg</t>
  </si>
  <si>
    <t xml:space="preserve">SÓL O OBNIŻONEJ ZAWARTOŚCI SODU </t>
  </si>
  <si>
    <t xml:space="preserve">Śmietanka UHT 30% tłuszczy Skład: śmietanka, stabilizatory Opakowanie kartonik z o zakrętką u góry, pojemność 500ml </t>
  </si>
  <si>
    <r>
      <t>tuńczyk</t>
    </r>
    <r>
      <rPr>
        <sz val="8"/>
        <color rgb="FF000000"/>
        <rFont val="Times New Roman"/>
        <family val="1"/>
      </rPr>
      <t xml:space="preserve"> w kawałkach [</t>
    </r>
    <r>
      <rPr>
        <i/>
        <sz val="8"/>
        <color rgb="FF000000"/>
        <rFont val="Times New Roman"/>
        <family val="1"/>
      </rPr>
      <t>Euthynnus (Katsuwonus) pelamis</t>
    </r>
    <r>
      <rPr>
        <sz val="8"/>
        <color rgb="FF000000"/>
        <rFont val="Times New Roman"/>
        <family val="1"/>
      </rPr>
      <t xml:space="preserve"> L.]*, olej słonecznikowy, woda, sól spożywcza. Opakowanie jednostkowe masa 170g</t>
    </r>
  </si>
  <si>
    <r>
      <t>tuńczyk</t>
    </r>
    <r>
      <rPr>
        <sz val="8"/>
        <color rgb="FF000000"/>
        <rFont val="Times New Roman"/>
        <family val="1"/>
      </rPr>
      <t xml:space="preserve"> w kawałkach </t>
    </r>
    <r>
      <rPr>
        <i/>
        <sz val="8"/>
        <color rgb="FF000000"/>
        <rFont val="Times New Roman"/>
        <family val="1"/>
      </rPr>
      <t>[Euthynnus (Katsuwonus) pelamis</t>
    </r>
    <r>
      <rPr>
        <sz val="8"/>
        <color rgb="FF000000"/>
        <rFont val="Times New Roman"/>
        <family val="1"/>
      </rPr>
      <t xml:space="preserve"> L.]*, woda, sól spożywcza</t>
    </r>
    <r>
      <rPr>
        <b/>
        <sz val="8"/>
        <color rgb="FF000000"/>
        <rFont val="Times New Roman"/>
        <family val="1"/>
      </rPr>
      <t xml:space="preserve"> Opakowanie jednostkowe masa 170g</t>
    </r>
  </si>
  <si>
    <t xml:space="preserve">Tymianek - aromatyczny, bez obcych zapachów, konsystencja sypka, bez soli/sodu, cukru i substancji słodzących. Opakowanie jednostkowe  minimu 10 g max 1kg </t>
  </si>
  <si>
    <t>Małe andruty wypiekane z mąki pszennej. Opakowanie jednostkowe foliowe, masa 130g</t>
  </si>
  <si>
    <t xml:space="preserve">rodzaj wybierany przez zamawiającego przez okres trwania umowy </t>
  </si>
  <si>
    <t xml:space="preserve">FORMULARZ ASORTYMENTOWO - CENOWY </t>
  </si>
  <si>
    <t>Zamawiający : Zespół Szkół w Prudniku</t>
  </si>
  <si>
    <t>dostawa minimum 2 razy w tygodniu do godz. 14:30</t>
  </si>
  <si>
    <t>144.</t>
  </si>
  <si>
    <t>145.</t>
  </si>
  <si>
    <t xml:space="preserve">JABŁKO PLASTRY SUSZONE Z SOKIEM OWOCOWYM LUB PRZECIEREM  MIX SMAKÓW </t>
  </si>
  <si>
    <t xml:space="preserve">JABŁKO KOSTKA Z SOKIEM OWOCOWYM LUB PRZECIERAM MIX SMAKÓW </t>
  </si>
  <si>
    <t>Artykuły sypkie, w słoikach, przyprawy, soki - 2022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</si>
</sst>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b/>
      <sz val="12"/>
      <color theme="1"/>
      <name val="Times New Roman"/>
      <family val="1"/>
    </font>
    <font>
      <b/>
      <sz val="9"/>
      <color theme="1"/>
      <name val="Times New Roman"/>
      <family val="1"/>
    </font>
    <font>
      <b/>
      <sz val="8"/>
      <color theme="1"/>
      <name val="Times New Roman"/>
      <family val="1"/>
    </font>
    <font>
      <b/>
      <sz val="14"/>
      <color theme="1"/>
      <name val="Times New Roman"/>
      <family val="1"/>
    </font>
    <font>
      <b/>
      <sz val="11"/>
      <color theme="1"/>
      <name val="Times New Roman"/>
      <family val="1"/>
    </font>
    <font>
      <sz val="9"/>
      <color theme="1"/>
      <name val="Calibri"/>
      <family val="2"/>
      <scheme val="minor"/>
    </font>
    <font>
      <sz val="8"/>
      <color theme="1"/>
      <name val="Times New Roman"/>
      <family val="1"/>
    </font>
    <font>
      <sz val="11"/>
      <color theme="1"/>
      <name val="Times New Roman"/>
      <family val="1"/>
    </font>
    <font>
      <sz val="9"/>
      <color theme="1"/>
      <name val="Times New Roman"/>
      <family val="1"/>
    </font>
    <font>
      <sz val="6"/>
      <color theme="1"/>
      <name val="Times New Roman"/>
      <family val="1"/>
    </font>
    <font>
      <sz val="10"/>
      <color theme="1"/>
      <name val="Times New Roman"/>
      <family val="1"/>
    </font>
    <font>
      <sz val="8"/>
      <color rgb="FF000000"/>
      <name val="Times New Roman"/>
      <family val="1"/>
    </font>
    <font>
      <b/>
      <sz val="8"/>
      <color rgb="FF000000"/>
      <name val="Times New Roman"/>
      <family val="1"/>
    </font>
    <font>
      <sz val="11"/>
      <color theme="1"/>
      <name val="Czcionka tekstu podstawowego"/>
      <family val="2"/>
    </font>
    <font>
      <sz val="9"/>
      <name val="Times New Roman"/>
      <family val="1"/>
    </font>
    <font>
      <sz val="8"/>
      <name val="Times New Roman"/>
      <family val="1"/>
    </font>
    <font>
      <sz val="10"/>
      <name val="Times New Roman"/>
      <family val="1"/>
    </font>
    <font>
      <i/>
      <sz val="8"/>
      <color rgb="FF000000"/>
      <name val="Times New Roman"/>
      <family val="1"/>
    </font>
    <font>
      <sz val="8"/>
      <name val="Calibri"/>
      <family val="2"/>
      <scheme val="minor"/>
    </font>
    <font>
      <b/>
      <sz val="16"/>
      <color theme="1"/>
      <name val="Calibri"/>
      <family val="2"/>
      <scheme val="minor"/>
    </font>
    <font>
      <b/>
      <sz val="12"/>
      <color rgb="FFFF0000"/>
      <name val="Times New Roman"/>
      <family val="1"/>
    </font>
    <font>
      <sz val="8"/>
      <color theme="1"/>
      <name val="Calibri"/>
      <family val="2"/>
      <scheme val="minor"/>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5"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86">
    <xf numFmtId="0" fontId="0" fillId="0" borderId="0" xfId="0"/>
    <xf numFmtId="0" fontId="2" fillId="0" borderId="0" xfId="20" applyFont="1">
      <alignment/>
      <protection/>
    </xf>
    <xf numFmtId="0" fontId="3" fillId="0" borderId="0" xfId="20" applyFont="1" applyAlignment="1">
      <alignment wrapText="1"/>
      <protection/>
    </xf>
    <xf numFmtId="0" fontId="4" fillId="0" borderId="0" xfId="20" applyFont="1">
      <alignment/>
      <protection/>
    </xf>
    <xf numFmtId="0" fontId="0" fillId="0" borderId="0" xfId="20">
      <alignment/>
      <protection/>
    </xf>
    <xf numFmtId="0" fontId="5" fillId="0" borderId="0" xfId="20" applyFont="1">
      <alignment/>
      <protection/>
    </xf>
    <xf numFmtId="0" fontId="7" fillId="0" borderId="0" xfId="20" applyFont="1" applyAlignment="1">
      <alignment wrapText="1"/>
      <protection/>
    </xf>
    <xf numFmtId="0" fontId="8" fillId="0" borderId="0" xfId="20" applyFont="1">
      <alignment/>
      <protection/>
    </xf>
    <xf numFmtId="0" fontId="9" fillId="0" borderId="1" xfId="20" applyFont="1" applyBorder="1" applyAlignment="1">
      <alignment horizontal="center" vertical="center"/>
      <protection/>
    </xf>
    <xf numFmtId="0" fontId="8" fillId="0" borderId="1" xfId="20" applyFont="1" applyBorder="1" applyAlignment="1">
      <alignment vertical="center"/>
      <protection/>
    </xf>
    <xf numFmtId="0" fontId="9" fillId="0" borderId="1" xfId="20" applyFont="1" applyBorder="1" applyAlignment="1">
      <alignment horizontal="center" vertical="center" wrapText="1"/>
      <protection/>
    </xf>
    <xf numFmtId="0" fontId="11" fillId="0" borderId="1" xfId="20" applyFont="1" applyBorder="1" applyAlignment="1">
      <alignment horizontal="center" vertical="center"/>
      <protection/>
    </xf>
    <xf numFmtId="0" fontId="12" fillId="0" borderId="1" xfId="20" applyFont="1" applyBorder="1" applyAlignment="1">
      <alignment horizontal="center" vertical="center"/>
      <protection/>
    </xf>
    <xf numFmtId="2" fontId="12" fillId="0" borderId="1" xfId="20" applyNumberFormat="1" applyFont="1" applyBorder="1" applyAlignment="1">
      <alignment horizontal="right" vertical="center"/>
      <protection/>
    </xf>
    <xf numFmtId="2" fontId="12" fillId="0" borderId="1" xfId="20" applyNumberFormat="1" applyFont="1" applyBorder="1" applyAlignment="1">
      <alignment vertical="center"/>
      <protection/>
    </xf>
    <xf numFmtId="0" fontId="13" fillId="2" borderId="1" xfId="20" applyFont="1" applyFill="1" applyBorder="1" applyAlignment="1">
      <alignment horizontal="right" vertical="center"/>
      <protection/>
    </xf>
    <xf numFmtId="2" fontId="12" fillId="2" borderId="1" xfId="20" applyNumberFormat="1" applyFont="1" applyFill="1" applyBorder="1" applyAlignment="1">
      <alignment horizontal="right" vertical="center"/>
      <protection/>
    </xf>
    <xf numFmtId="0" fontId="11" fillId="2" borderId="1" xfId="20" applyFont="1" applyFill="1" applyBorder="1" applyAlignment="1">
      <alignment horizontal="center" vertical="center"/>
      <protection/>
    </xf>
    <xf numFmtId="0" fontId="0" fillId="2" borderId="0" xfId="20" applyFill="1">
      <alignment/>
      <protection/>
    </xf>
    <xf numFmtId="0" fontId="8" fillId="2" borderId="0" xfId="20" applyFont="1" applyFill="1" applyAlignment="1">
      <alignment wrapText="1"/>
      <protection/>
    </xf>
    <xf numFmtId="0" fontId="13" fillId="2" borderId="1" xfId="20" applyFont="1" applyFill="1" applyBorder="1" applyAlignment="1">
      <alignment horizontal="right" vertical="center" wrapText="1"/>
      <protection/>
    </xf>
    <xf numFmtId="2" fontId="8" fillId="2" borderId="1" xfId="20" applyNumberFormat="1" applyFont="1" applyFill="1" applyBorder="1" applyAlignment="1">
      <alignment horizontal="right" vertical="center" wrapText="1"/>
      <protection/>
    </xf>
    <xf numFmtId="0" fontId="17" fillId="0" borderId="1" xfId="20" applyFont="1" applyBorder="1" applyAlignment="1">
      <alignment vertical="center" wrapText="1"/>
      <protection/>
    </xf>
    <xf numFmtId="0" fontId="12" fillId="0" borderId="2" xfId="20" applyFont="1" applyBorder="1" applyAlignment="1">
      <alignment horizontal="center" vertical="center"/>
      <protection/>
    </xf>
    <xf numFmtId="0" fontId="10" fillId="0" borderId="3" xfId="20" applyFont="1" applyBorder="1" applyAlignment="1">
      <alignment vertical="center" wrapText="1"/>
      <protection/>
    </xf>
    <xf numFmtId="0" fontId="9" fillId="0" borderId="4" xfId="20" applyFont="1" applyBorder="1" applyAlignment="1">
      <alignment horizontal="center" vertical="center" wrapText="1"/>
      <protection/>
    </xf>
    <xf numFmtId="0" fontId="9" fillId="2" borderId="1" xfId="20" applyFont="1" applyFill="1" applyBorder="1" applyAlignment="1">
      <alignment horizontal="center" vertical="center" wrapText="1"/>
      <protection/>
    </xf>
    <xf numFmtId="0" fontId="10" fillId="0" borderId="3" xfId="20" applyFont="1" applyBorder="1" applyAlignment="1">
      <alignment horizontal="center" vertical="center" wrapText="1"/>
      <protection/>
    </xf>
    <xf numFmtId="0" fontId="11" fillId="0" borderId="4" xfId="20" applyFont="1" applyBorder="1" applyAlignment="1">
      <alignment horizontal="center" vertical="center"/>
      <protection/>
    </xf>
    <xf numFmtId="0" fontId="10" fillId="0" borderId="3" xfId="20" applyFont="1" applyBorder="1" applyAlignment="1">
      <alignment horizontal="left" vertical="center" wrapText="1"/>
      <protection/>
    </xf>
    <xf numFmtId="0" fontId="13" fillId="0" borderId="1" xfId="20" applyFont="1" applyBorder="1" applyAlignment="1">
      <alignment vertical="center" wrapText="1"/>
      <protection/>
    </xf>
    <xf numFmtId="0" fontId="8" fillId="0" borderId="4" xfId="20" applyFont="1" applyBorder="1" applyAlignment="1">
      <alignment horizontal="right" vertical="center"/>
      <protection/>
    </xf>
    <xf numFmtId="0" fontId="8" fillId="0" borderId="1" xfId="20" applyFont="1" applyBorder="1" applyAlignment="1">
      <alignment horizontal="right" vertical="center"/>
      <protection/>
    </xf>
    <xf numFmtId="9" fontId="12" fillId="0" borderId="1" xfId="22" applyFont="1" applyBorder="1" applyAlignment="1">
      <alignment horizontal="center" vertical="center"/>
    </xf>
    <xf numFmtId="0" fontId="8" fillId="2" borderId="4" xfId="20" applyFont="1" applyFill="1" applyBorder="1" applyAlignment="1">
      <alignment horizontal="right" vertical="center"/>
      <protection/>
    </xf>
    <xf numFmtId="0" fontId="10" fillId="2" borderId="3" xfId="20" applyFont="1" applyFill="1" applyBorder="1" applyAlignment="1">
      <alignment horizontal="left" vertical="center" wrapText="1"/>
      <protection/>
    </xf>
    <xf numFmtId="0" fontId="13" fillId="3" borderId="1" xfId="20" applyFont="1" applyFill="1" applyBorder="1" applyAlignment="1">
      <alignment vertical="center" wrapText="1"/>
      <protection/>
    </xf>
    <xf numFmtId="0" fontId="8" fillId="2" borderId="1" xfId="20" applyFont="1" applyFill="1" applyBorder="1" applyAlignment="1">
      <alignment horizontal="right" vertical="center"/>
      <protection/>
    </xf>
    <xf numFmtId="9" fontId="12" fillId="2" borderId="1" xfId="22" applyFont="1" applyFill="1" applyBorder="1" applyAlignment="1">
      <alignment horizontal="center" vertical="center"/>
    </xf>
    <xf numFmtId="0" fontId="8" fillId="2" borderId="4" xfId="20" applyFont="1" applyFill="1" applyBorder="1" applyAlignment="1">
      <alignment horizontal="right" vertical="center" wrapText="1"/>
      <protection/>
    </xf>
    <xf numFmtId="0" fontId="8" fillId="2" borderId="1" xfId="20" applyFont="1" applyFill="1" applyBorder="1" applyAlignment="1">
      <alignment horizontal="right" vertical="center" wrapText="1"/>
      <protection/>
    </xf>
    <xf numFmtId="9" fontId="8" fillId="2" borderId="1" xfId="22" applyFont="1" applyFill="1" applyBorder="1" applyAlignment="1">
      <alignment horizontal="center" vertical="center" wrapText="1"/>
    </xf>
    <xf numFmtId="0" fontId="13" fillId="0" borderId="1" xfId="20" applyFont="1" applyBorder="1" applyAlignment="1">
      <alignment vertical="center"/>
      <protection/>
    </xf>
    <xf numFmtId="0" fontId="14" fillId="0" borderId="1" xfId="20" applyFont="1" applyBorder="1" applyAlignment="1">
      <alignment vertical="center" wrapText="1"/>
      <protection/>
    </xf>
    <xf numFmtId="0" fontId="8" fillId="0" borderId="4" xfId="20" applyFont="1" applyBorder="1" applyAlignment="1">
      <alignment horizontal="right" vertical="center" wrapText="1"/>
      <protection/>
    </xf>
    <xf numFmtId="0" fontId="13" fillId="0" borderId="1" xfId="20" applyFont="1" applyBorder="1" applyAlignment="1">
      <alignment wrapText="1"/>
      <protection/>
    </xf>
    <xf numFmtId="0" fontId="9" fillId="0" borderId="0" xfId="20" applyFont="1" applyAlignment="1">
      <alignment horizontal="center" vertical="center"/>
      <protection/>
    </xf>
    <xf numFmtId="0" fontId="6" fillId="0" borderId="0" xfId="20" applyFont="1" applyAlignment="1">
      <alignment horizontal="center" vertical="center" wrapText="1"/>
      <protection/>
    </xf>
    <xf numFmtId="0" fontId="5" fillId="0" borderId="0" xfId="24" applyFont="1">
      <alignment/>
      <protection/>
    </xf>
    <xf numFmtId="0" fontId="0" fillId="0" borderId="0" xfId="24">
      <alignment/>
      <protection/>
    </xf>
    <xf numFmtId="0" fontId="0" fillId="0" borderId="0" xfId="20" applyFont="1">
      <alignment/>
      <protection/>
    </xf>
    <xf numFmtId="2" fontId="18" fillId="0" borderId="1" xfId="20" applyNumberFormat="1" applyFont="1" applyBorder="1" applyAlignment="1">
      <alignment horizontal="right" vertical="center"/>
      <protection/>
    </xf>
    <xf numFmtId="2" fontId="18" fillId="2" borderId="1" xfId="20" applyNumberFormat="1" applyFont="1" applyFill="1" applyBorder="1" applyAlignment="1">
      <alignment horizontal="right" vertical="center"/>
      <protection/>
    </xf>
    <xf numFmtId="2" fontId="17" fillId="2" borderId="1" xfId="20" applyNumberFormat="1" applyFont="1" applyFill="1" applyBorder="1" applyAlignment="1">
      <alignment horizontal="right" vertical="center" wrapText="1"/>
      <protection/>
    </xf>
    <xf numFmtId="2" fontId="21" fillId="0" borderId="1" xfId="20" applyNumberFormat="1" applyFont="1" applyBorder="1">
      <alignment/>
      <protection/>
    </xf>
    <xf numFmtId="0" fontId="21" fillId="0" borderId="1" xfId="20" applyFont="1" applyBorder="1">
      <alignment/>
      <protection/>
    </xf>
    <xf numFmtId="0" fontId="2" fillId="0" borderId="0" xfId="20" applyFont="1" applyAlignment="1">
      <alignment wrapText="1"/>
      <protection/>
    </xf>
    <xf numFmtId="0" fontId="22" fillId="0" borderId="0" xfId="20" applyFont="1" applyAlignment="1">
      <alignment wrapText="1"/>
      <protection/>
    </xf>
    <xf numFmtId="0" fontId="8" fillId="0" borderId="1" xfId="20" applyFont="1" applyBorder="1" applyAlignment="1">
      <alignment horizontal="center" vertical="center"/>
      <protection/>
    </xf>
    <xf numFmtId="2" fontId="8" fillId="0" borderId="1" xfId="20" applyNumberFormat="1" applyFont="1" applyBorder="1" applyAlignment="1">
      <alignment horizontal="right" vertical="center"/>
      <protection/>
    </xf>
    <xf numFmtId="9" fontId="8" fillId="0" borderId="1" xfId="22" applyFont="1" applyBorder="1" applyAlignment="1">
      <alignment horizontal="center" vertical="center"/>
    </xf>
    <xf numFmtId="2" fontId="8" fillId="0" borderId="1" xfId="20" applyNumberFormat="1" applyFont="1" applyBorder="1" applyAlignment="1">
      <alignment vertical="center"/>
      <protection/>
    </xf>
    <xf numFmtId="0" fontId="8" fillId="0" borderId="1" xfId="25" applyFont="1" applyBorder="1" applyAlignment="1">
      <alignment vertical="center" wrapText="1"/>
      <protection/>
    </xf>
    <xf numFmtId="0" fontId="17" fillId="0" borderId="1" xfId="20" applyFont="1" applyBorder="1" applyAlignment="1">
      <alignment horizontal="right" vertical="center"/>
      <protection/>
    </xf>
    <xf numFmtId="0" fontId="23" fillId="2" borderId="1" xfId="20" applyFont="1" applyFill="1" applyBorder="1">
      <alignment/>
      <protection/>
    </xf>
    <xf numFmtId="0" fontId="23" fillId="0" borderId="1" xfId="20" applyFont="1" applyBorder="1">
      <alignment/>
      <protection/>
    </xf>
    <xf numFmtId="0" fontId="8" fillId="0" borderId="0" xfId="20" applyFont="1" applyBorder="1" applyAlignment="1">
      <alignment horizontal="center" vertical="center"/>
      <protection/>
    </xf>
    <xf numFmtId="0" fontId="8" fillId="0" borderId="0" xfId="25" applyFont="1" applyBorder="1" applyAlignment="1">
      <alignment vertical="center" wrapText="1"/>
      <protection/>
    </xf>
    <xf numFmtId="0" fontId="8" fillId="0" borderId="0" xfId="20" applyFont="1" applyBorder="1" applyAlignment="1">
      <alignment horizontal="right" vertical="center"/>
      <protection/>
    </xf>
    <xf numFmtId="0" fontId="23" fillId="2" borderId="0" xfId="20" applyFont="1" applyFill="1" applyBorder="1">
      <alignment/>
      <protection/>
    </xf>
    <xf numFmtId="2" fontId="8" fillId="0" borderId="0" xfId="20" applyNumberFormat="1" applyFont="1" applyBorder="1" applyAlignment="1">
      <alignment vertical="center"/>
      <protection/>
    </xf>
    <xf numFmtId="0" fontId="23" fillId="0" borderId="0" xfId="20" applyFont="1" applyBorder="1">
      <alignment/>
      <protection/>
    </xf>
    <xf numFmtId="2" fontId="8" fillId="0" borderId="0" xfId="20" applyNumberFormat="1" applyFont="1" applyBorder="1" applyAlignment="1">
      <alignment horizontal="right" vertical="center"/>
      <protection/>
    </xf>
    <xf numFmtId="9" fontId="8" fillId="0" borderId="0" xfId="22" applyFont="1" applyBorder="1" applyAlignment="1">
      <alignment horizontal="center" vertical="center"/>
    </xf>
    <xf numFmtId="0" fontId="10" fillId="0" borderId="5" xfId="20" applyFont="1" applyBorder="1" applyAlignment="1">
      <alignment horizontal="left" vertical="center" wrapText="1"/>
      <protection/>
    </xf>
    <xf numFmtId="0" fontId="8" fillId="0" borderId="6" xfId="20" applyFont="1" applyBorder="1" applyAlignment="1">
      <alignment horizontal="right" vertical="center"/>
      <protection/>
    </xf>
    <xf numFmtId="0" fontId="13" fillId="0" borderId="3" xfId="0" applyFont="1" applyBorder="1" applyAlignment="1">
      <alignment vertical="center" wrapText="1"/>
    </xf>
    <xf numFmtId="0" fontId="10" fillId="0" borderId="1" xfId="20" applyFont="1" applyBorder="1" applyAlignment="1">
      <alignment horizontal="left" vertical="center" wrapText="1"/>
      <protection/>
    </xf>
    <xf numFmtId="0" fontId="16" fillId="0" borderId="1" xfId="20" applyFont="1" applyBorder="1" applyAlignment="1">
      <alignment horizontal="left" vertical="center" wrapText="1"/>
      <protection/>
    </xf>
    <xf numFmtId="0" fontId="13" fillId="3" borderId="2" xfId="20" applyFont="1" applyFill="1" applyBorder="1" applyAlignment="1">
      <alignment vertical="center" wrapText="1"/>
      <protection/>
    </xf>
    <xf numFmtId="0" fontId="8" fillId="0" borderId="4" xfId="25" applyFont="1" applyBorder="1" applyAlignment="1">
      <alignment vertical="center" wrapText="1"/>
      <protection/>
    </xf>
    <xf numFmtId="0" fontId="8" fillId="0" borderId="4" xfId="20" applyFont="1" applyBorder="1" applyAlignment="1">
      <alignment horizontal="left" vertical="center"/>
      <protection/>
    </xf>
    <xf numFmtId="0" fontId="12" fillId="2" borderId="1" xfId="20" applyFont="1" applyFill="1" applyBorder="1" applyAlignment="1">
      <alignment horizontal="center" vertical="center"/>
      <protection/>
    </xf>
    <xf numFmtId="0" fontId="13" fillId="2" borderId="1" xfId="20" applyFont="1" applyFill="1" applyBorder="1" applyAlignment="1">
      <alignment vertical="center" wrapText="1"/>
      <protection/>
    </xf>
    <xf numFmtId="2" fontId="12" fillId="2" borderId="1" xfId="20" applyNumberFormat="1" applyFont="1" applyFill="1" applyBorder="1" applyAlignment="1">
      <alignment vertical="center"/>
      <protection/>
    </xf>
    <xf numFmtId="9" fontId="18" fillId="0" borderId="1" xfId="22" applyFont="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Normalny 2" xfId="20"/>
    <cellStyle name="Normalny 2 2" xfId="21"/>
    <cellStyle name="Procentowy 2" xfId="22"/>
    <cellStyle name="Normalny 3" xfId="23"/>
    <cellStyle name="Normalny 4" xfId="24"/>
    <cellStyle name="Normalny 2 3" xfId="25"/>
    <cellStyle name="Normalny 4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K157"/>
  <sheetViews>
    <sheetView tabSelected="1" zoomScale="90" zoomScaleNormal="90" zoomScalePageLayoutView="140" workbookViewId="0" topLeftCell="A1">
      <selection activeCell="H9" sqref="H9"/>
    </sheetView>
  </sheetViews>
  <sheetFormatPr defaultColWidth="8.8515625" defaultRowHeight="15"/>
  <cols>
    <col min="1" max="1" width="8.8515625" style="4" customWidth="1"/>
    <col min="2" max="2" width="27.421875" style="6" customWidth="1"/>
    <col min="3" max="3" width="33.140625" style="7" customWidth="1"/>
    <col min="4" max="5" width="10.7109375" style="4" customWidth="1"/>
    <col min="6" max="6" width="15.140625" style="18" bestFit="1" customWidth="1"/>
    <col min="7" max="7" width="15.57421875" style="50" bestFit="1" customWidth="1"/>
    <col min="8" max="8" width="14.57421875" style="4" bestFit="1" customWidth="1"/>
    <col min="9" max="9" width="11.28125" style="4" bestFit="1" customWidth="1"/>
    <col min="10" max="10" width="14.57421875" style="4" bestFit="1" customWidth="1"/>
    <col min="11" max="11" width="10.7109375" style="4" customWidth="1"/>
    <col min="12" max="16384" width="8.8515625" style="4" customWidth="1"/>
  </cols>
  <sheetData>
    <row r="2" spans="1:11" ht="18.75">
      <c r="A2" s="1"/>
      <c r="B2" s="5" t="s">
        <v>504</v>
      </c>
      <c r="C2" s="5"/>
      <c r="F2" s="5"/>
      <c r="G2" s="5" t="s">
        <v>505</v>
      </c>
      <c r="H2" s="48"/>
      <c r="I2" s="49"/>
      <c r="J2" s="49"/>
      <c r="K2" s="49"/>
    </row>
    <row r="3" spans="1:3" ht="15.75">
      <c r="A3" s="1"/>
      <c r="B3" s="2"/>
      <c r="C3" s="3"/>
    </row>
    <row r="4" spans="2:7" ht="24.75">
      <c r="B4" s="2" t="s">
        <v>511</v>
      </c>
      <c r="C4" s="3"/>
      <c r="G4" s="46"/>
    </row>
    <row r="5" spans="2:7" ht="15">
      <c r="B5" s="2"/>
      <c r="C5" s="3"/>
      <c r="G5" s="46"/>
    </row>
    <row r="6" ht="15">
      <c r="G6" s="47"/>
    </row>
    <row r="7" spans="1:11" ht="45">
      <c r="A7" s="8" t="s">
        <v>0</v>
      </c>
      <c r="B7" s="24" t="s">
        <v>1</v>
      </c>
      <c r="C7" s="9" t="s">
        <v>2</v>
      </c>
      <c r="D7" s="25" t="s">
        <v>3</v>
      </c>
      <c r="E7" s="10" t="s">
        <v>4</v>
      </c>
      <c r="F7" s="26" t="s">
        <v>382</v>
      </c>
      <c r="G7" s="10" t="s">
        <v>5</v>
      </c>
      <c r="H7" s="10" t="s">
        <v>6</v>
      </c>
      <c r="I7" s="8" t="s">
        <v>7</v>
      </c>
      <c r="J7" s="10" t="s">
        <v>387</v>
      </c>
      <c r="K7" s="10" t="s">
        <v>8</v>
      </c>
    </row>
    <row r="8" spans="1:11" ht="15">
      <c r="A8" s="11" t="s">
        <v>9</v>
      </c>
      <c r="B8" s="27" t="s">
        <v>10</v>
      </c>
      <c r="C8" s="9"/>
      <c r="D8" s="28" t="s">
        <v>11</v>
      </c>
      <c r="E8" s="11"/>
      <c r="F8" s="17" t="s">
        <v>12</v>
      </c>
      <c r="G8" s="11" t="s">
        <v>13</v>
      </c>
      <c r="H8" s="11" t="s">
        <v>14</v>
      </c>
      <c r="I8" s="11" t="s">
        <v>15</v>
      </c>
      <c r="J8" s="11"/>
      <c r="K8" s="11" t="s">
        <v>16</v>
      </c>
    </row>
    <row r="9" spans="1:11" ht="56.25">
      <c r="A9" s="12" t="s">
        <v>17</v>
      </c>
      <c r="B9" s="29" t="s">
        <v>18</v>
      </c>
      <c r="C9" s="30" t="s">
        <v>19</v>
      </c>
      <c r="D9" s="31" t="s">
        <v>20</v>
      </c>
      <c r="E9" s="32" t="s">
        <v>21</v>
      </c>
      <c r="F9" s="15">
        <v>20</v>
      </c>
      <c r="G9" s="51"/>
      <c r="H9" s="13">
        <f aca="true" t="shared" si="0" ref="H9:H40">F9*G9</f>
        <v>0</v>
      </c>
      <c r="I9" s="33">
        <v>0</v>
      </c>
      <c r="J9" s="13">
        <f aca="true" t="shared" si="1" ref="J9:J40">H9*I9</f>
        <v>0</v>
      </c>
      <c r="K9" s="14">
        <f aca="true" t="shared" si="2" ref="K9:K40">H9+J9</f>
        <v>0</v>
      </c>
    </row>
    <row r="10" spans="1:11" ht="22.5">
      <c r="A10" s="12" t="s">
        <v>22</v>
      </c>
      <c r="B10" s="29" t="s">
        <v>23</v>
      </c>
      <c r="C10" s="30" t="s">
        <v>24</v>
      </c>
      <c r="D10" s="34" t="s">
        <v>25</v>
      </c>
      <c r="E10" s="32" t="s">
        <v>21</v>
      </c>
      <c r="F10" s="15">
        <v>150</v>
      </c>
      <c r="G10" s="51"/>
      <c r="H10" s="13">
        <f t="shared" si="0"/>
        <v>0</v>
      </c>
      <c r="I10" s="33">
        <v>0</v>
      </c>
      <c r="J10" s="13">
        <f t="shared" si="1"/>
        <v>0</v>
      </c>
      <c r="K10" s="14">
        <f t="shared" si="2"/>
        <v>0</v>
      </c>
    </row>
    <row r="11" spans="1:11" s="18" customFormat="1" ht="33.75">
      <c r="A11" s="12" t="s">
        <v>26</v>
      </c>
      <c r="B11" s="35" t="s">
        <v>27</v>
      </c>
      <c r="C11" s="36" t="s">
        <v>466</v>
      </c>
      <c r="D11" s="34" t="s">
        <v>388</v>
      </c>
      <c r="E11" s="37" t="s">
        <v>21</v>
      </c>
      <c r="F11" s="15">
        <v>85</v>
      </c>
      <c r="G11" s="52"/>
      <c r="H11" s="16">
        <f t="shared" si="0"/>
        <v>0</v>
      </c>
      <c r="I11" s="38">
        <v>0</v>
      </c>
      <c r="J11" s="13">
        <f t="shared" si="1"/>
        <v>0</v>
      </c>
      <c r="K11" s="14">
        <f t="shared" si="2"/>
        <v>0</v>
      </c>
    </row>
    <row r="12" spans="1:11" ht="56.25">
      <c r="A12" s="12" t="s">
        <v>28</v>
      </c>
      <c r="B12" s="29" t="s">
        <v>29</v>
      </c>
      <c r="C12" s="30" t="s">
        <v>389</v>
      </c>
      <c r="D12" s="31" t="s">
        <v>30</v>
      </c>
      <c r="E12" s="32" t="s">
        <v>21</v>
      </c>
      <c r="F12" s="15">
        <v>20</v>
      </c>
      <c r="G12" s="51"/>
      <c r="H12" s="13">
        <f t="shared" si="0"/>
        <v>0</v>
      </c>
      <c r="I12" s="33">
        <v>0</v>
      </c>
      <c r="J12" s="13">
        <f t="shared" si="1"/>
        <v>0</v>
      </c>
      <c r="K12" s="14">
        <f t="shared" si="2"/>
        <v>0</v>
      </c>
    </row>
    <row r="13" spans="1:11" ht="45">
      <c r="A13" s="12" t="s">
        <v>31</v>
      </c>
      <c r="B13" s="29" t="s">
        <v>32</v>
      </c>
      <c r="C13" s="30" t="s">
        <v>390</v>
      </c>
      <c r="D13" s="31" t="s">
        <v>33</v>
      </c>
      <c r="E13" s="32" t="s">
        <v>21</v>
      </c>
      <c r="F13" s="15">
        <v>100</v>
      </c>
      <c r="G13" s="51"/>
      <c r="H13" s="13">
        <f t="shared" si="0"/>
        <v>0</v>
      </c>
      <c r="I13" s="33">
        <v>0</v>
      </c>
      <c r="J13" s="13">
        <f t="shared" si="1"/>
        <v>0</v>
      </c>
      <c r="K13" s="14">
        <f t="shared" si="2"/>
        <v>0</v>
      </c>
    </row>
    <row r="14" spans="1:11" ht="33.75">
      <c r="A14" s="12" t="s">
        <v>34</v>
      </c>
      <c r="B14" s="29" t="s">
        <v>35</v>
      </c>
      <c r="C14" s="30" t="s">
        <v>391</v>
      </c>
      <c r="D14" s="31" t="s">
        <v>36</v>
      </c>
      <c r="E14" s="32" t="s">
        <v>21</v>
      </c>
      <c r="F14" s="15">
        <v>150</v>
      </c>
      <c r="G14" s="51"/>
      <c r="H14" s="13">
        <f t="shared" si="0"/>
        <v>0</v>
      </c>
      <c r="I14" s="33">
        <v>0</v>
      </c>
      <c r="J14" s="13">
        <f t="shared" si="1"/>
        <v>0</v>
      </c>
      <c r="K14" s="14">
        <f t="shared" si="2"/>
        <v>0</v>
      </c>
    </row>
    <row r="15" spans="1:11" ht="45">
      <c r="A15" s="12" t="s">
        <v>37</v>
      </c>
      <c r="B15" s="29" t="s">
        <v>38</v>
      </c>
      <c r="C15" s="30" t="s">
        <v>39</v>
      </c>
      <c r="D15" s="31" t="s">
        <v>40</v>
      </c>
      <c r="E15" s="32" t="s">
        <v>21</v>
      </c>
      <c r="F15" s="15">
        <v>40</v>
      </c>
      <c r="G15" s="51"/>
      <c r="H15" s="13">
        <f t="shared" si="0"/>
        <v>0</v>
      </c>
      <c r="I15" s="33">
        <v>0</v>
      </c>
      <c r="J15" s="13">
        <f t="shared" si="1"/>
        <v>0</v>
      </c>
      <c r="K15" s="14">
        <f t="shared" si="2"/>
        <v>0</v>
      </c>
    </row>
    <row r="16" spans="1:11" ht="45">
      <c r="A16" s="12" t="s">
        <v>41</v>
      </c>
      <c r="B16" s="29" t="s">
        <v>46</v>
      </c>
      <c r="C16" s="30" t="s">
        <v>47</v>
      </c>
      <c r="D16" s="31" t="s">
        <v>48</v>
      </c>
      <c r="E16" s="32" t="s">
        <v>21</v>
      </c>
      <c r="F16" s="15">
        <v>130</v>
      </c>
      <c r="G16" s="51"/>
      <c r="H16" s="13">
        <f t="shared" si="0"/>
        <v>0</v>
      </c>
      <c r="I16" s="33">
        <v>0.08</v>
      </c>
      <c r="J16" s="13">
        <f t="shared" si="1"/>
        <v>0</v>
      </c>
      <c r="K16" s="14">
        <f t="shared" si="2"/>
        <v>0</v>
      </c>
    </row>
    <row r="17" spans="1:11" ht="123.75">
      <c r="A17" s="12" t="s">
        <v>45</v>
      </c>
      <c r="B17" s="29" t="s">
        <v>50</v>
      </c>
      <c r="C17" s="36" t="s">
        <v>467</v>
      </c>
      <c r="D17" s="31" t="s">
        <v>51</v>
      </c>
      <c r="E17" s="32" t="s">
        <v>21</v>
      </c>
      <c r="F17" s="15">
        <v>50</v>
      </c>
      <c r="G17" s="51"/>
      <c r="H17" s="13">
        <f t="shared" si="0"/>
        <v>0</v>
      </c>
      <c r="I17" s="33">
        <v>0</v>
      </c>
      <c r="J17" s="13">
        <f t="shared" si="1"/>
        <v>0</v>
      </c>
      <c r="K17" s="14">
        <f t="shared" si="2"/>
        <v>0</v>
      </c>
    </row>
    <row r="18" spans="1:11" ht="33.75">
      <c r="A18" s="12" t="s">
        <v>49</v>
      </c>
      <c r="B18" s="29" t="s">
        <v>53</v>
      </c>
      <c r="C18" s="30" t="s">
        <v>54</v>
      </c>
      <c r="D18" s="31" t="s">
        <v>55</v>
      </c>
      <c r="E18" s="32" t="s">
        <v>21</v>
      </c>
      <c r="F18" s="15">
        <v>1400</v>
      </c>
      <c r="G18" s="51"/>
      <c r="H18" s="13">
        <f t="shared" si="0"/>
        <v>0</v>
      </c>
      <c r="I18" s="33">
        <v>0.08</v>
      </c>
      <c r="J18" s="13">
        <f t="shared" si="1"/>
        <v>0</v>
      </c>
      <c r="K18" s="14">
        <f t="shared" si="2"/>
        <v>0</v>
      </c>
    </row>
    <row r="19" spans="1:11" ht="45">
      <c r="A19" s="12" t="s">
        <v>52</v>
      </c>
      <c r="B19" s="29" t="s">
        <v>57</v>
      </c>
      <c r="C19" s="30" t="s">
        <v>392</v>
      </c>
      <c r="D19" s="31" t="s">
        <v>58</v>
      </c>
      <c r="E19" s="32" t="s">
        <v>21</v>
      </c>
      <c r="F19" s="15">
        <v>20</v>
      </c>
      <c r="G19" s="51"/>
      <c r="H19" s="13">
        <f t="shared" si="0"/>
        <v>0</v>
      </c>
      <c r="I19" s="33">
        <v>0.08</v>
      </c>
      <c r="J19" s="13">
        <f t="shared" si="1"/>
        <v>0</v>
      </c>
      <c r="K19" s="14">
        <f t="shared" si="2"/>
        <v>0</v>
      </c>
    </row>
    <row r="20" spans="1:11" ht="56.25">
      <c r="A20" s="12" t="s">
        <v>56</v>
      </c>
      <c r="B20" s="29" t="s">
        <v>60</v>
      </c>
      <c r="C20" s="30" t="s">
        <v>393</v>
      </c>
      <c r="D20" s="31" t="s">
        <v>55</v>
      </c>
      <c r="E20" s="32" t="s">
        <v>21</v>
      </c>
      <c r="F20" s="15">
        <v>30</v>
      </c>
      <c r="G20" s="51"/>
      <c r="H20" s="13">
        <f t="shared" si="0"/>
        <v>0</v>
      </c>
      <c r="I20" s="33">
        <v>0.08</v>
      </c>
      <c r="J20" s="13">
        <f t="shared" si="1"/>
        <v>0</v>
      </c>
      <c r="K20" s="14">
        <f t="shared" si="2"/>
        <v>0</v>
      </c>
    </row>
    <row r="21" spans="1:11" ht="45">
      <c r="A21" s="12" t="s">
        <v>59</v>
      </c>
      <c r="B21" s="29" t="s">
        <v>62</v>
      </c>
      <c r="C21" s="30" t="s">
        <v>394</v>
      </c>
      <c r="D21" s="31" t="s">
        <v>63</v>
      </c>
      <c r="E21" s="32" t="s">
        <v>21</v>
      </c>
      <c r="F21" s="15">
        <v>100</v>
      </c>
      <c r="G21" s="51"/>
      <c r="H21" s="13">
        <f t="shared" si="0"/>
        <v>0</v>
      </c>
      <c r="I21" s="33">
        <v>0.08</v>
      </c>
      <c r="J21" s="13">
        <f t="shared" si="1"/>
        <v>0</v>
      </c>
      <c r="K21" s="14">
        <f t="shared" si="2"/>
        <v>0</v>
      </c>
    </row>
    <row r="22" spans="1:11" ht="78.75">
      <c r="A22" s="12" t="s">
        <v>61</v>
      </c>
      <c r="B22" s="29" t="s">
        <v>65</v>
      </c>
      <c r="C22" s="30" t="s">
        <v>395</v>
      </c>
      <c r="D22" s="31" t="s">
        <v>66</v>
      </c>
      <c r="E22" s="32" t="s">
        <v>21</v>
      </c>
      <c r="F22" s="15">
        <v>85</v>
      </c>
      <c r="G22" s="51"/>
      <c r="H22" s="13">
        <f t="shared" si="0"/>
        <v>0</v>
      </c>
      <c r="I22" s="33">
        <v>0.08</v>
      </c>
      <c r="J22" s="13">
        <f t="shared" si="1"/>
        <v>0</v>
      </c>
      <c r="K22" s="14">
        <f t="shared" si="2"/>
        <v>0</v>
      </c>
    </row>
    <row r="23" spans="1:11" ht="22.5">
      <c r="A23" s="12" t="s">
        <v>64</v>
      </c>
      <c r="B23" s="35" t="s">
        <v>396</v>
      </c>
      <c r="C23" s="36" t="s">
        <v>68</v>
      </c>
      <c r="D23" s="39" t="s">
        <v>69</v>
      </c>
      <c r="E23" s="40" t="s">
        <v>21</v>
      </c>
      <c r="F23" s="20">
        <v>100</v>
      </c>
      <c r="G23" s="53"/>
      <c r="H23" s="21">
        <f t="shared" si="0"/>
        <v>0</v>
      </c>
      <c r="I23" s="41">
        <v>0.08</v>
      </c>
      <c r="J23" s="13">
        <f t="shared" si="1"/>
        <v>0</v>
      </c>
      <c r="K23" s="14">
        <f t="shared" si="2"/>
        <v>0</v>
      </c>
    </row>
    <row r="24" spans="1:11" s="19" customFormat="1" ht="22.5">
      <c r="A24" s="82" t="s">
        <v>67</v>
      </c>
      <c r="B24" s="35" t="s">
        <v>71</v>
      </c>
      <c r="C24" s="83" t="s">
        <v>72</v>
      </c>
      <c r="D24" s="34" t="s">
        <v>66</v>
      </c>
      <c r="E24" s="37" t="s">
        <v>21</v>
      </c>
      <c r="F24" s="15">
        <v>250</v>
      </c>
      <c r="G24" s="52"/>
      <c r="H24" s="16">
        <f t="shared" si="0"/>
        <v>0</v>
      </c>
      <c r="I24" s="38">
        <v>0</v>
      </c>
      <c r="J24" s="16">
        <f t="shared" si="1"/>
        <v>0</v>
      </c>
      <c r="K24" s="84">
        <f t="shared" si="2"/>
        <v>0</v>
      </c>
    </row>
    <row r="25" spans="1:11" ht="110.45" customHeight="1">
      <c r="A25" s="12" t="s">
        <v>70</v>
      </c>
      <c r="B25" s="29" t="s">
        <v>74</v>
      </c>
      <c r="C25" s="30" t="s">
        <v>397</v>
      </c>
      <c r="D25" s="31" t="s">
        <v>75</v>
      </c>
      <c r="E25" s="32" t="s">
        <v>21</v>
      </c>
      <c r="F25" s="15">
        <v>350</v>
      </c>
      <c r="G25" s="51"/>
      <c r="H25" s="13">
        <f t="shared" si="0"/>
        <v>0</v>
      </c>
      <c r="I25" s="33">
        <v>0.08</v>
      </c>
      <c r="J25" s="13">
        <f t="shared" si="1"/>
        <v>0</v>
      </c>
      <c r="K25" s="14">
        <f t="shared" si="2"/>
        <v>0</v>
      </c>
    </row>
    <row r="26" spans="1:11" ht="67.5">
      <c r="A26" s="12" t="s">
        <v>73</v>
      </c>
      <c r="B26" s="29" t="s">
        <v>77</v>
      </c>
      <c r="C26" s="30" t="s">
        <v>468</v>
      </c>
      <c r="D26" s="31" t="s">
        <v>78</v>
      </c>
      <c r="E26" s="32" t="s">
        <v>21</v>
      </c>
      <c r="F26" s="15">
        <v>20</v>
      </c>
      <c r="G26" s="51"/>
      <c r="H26" s="13">
        <f t="shared" si="0"/>
        <v>0</v>
      </c>
      <c r="I26" s="33">
        <v>0</v>
      </c>
      <c r="J26" s="13">
        <f t="shared" si="1"/>
        <v>0</v>
      </c>
      <c r="K26" s="14">
        <f t="shared" si="2"/>
        <v>0</v>
      </c>
    </row>
    <row r="27" spans="1:11" ht="45">
      <c r="A27" s="12" t="s">
        <v>76</v>
      </c>
      <c r="B27" s="29" t="s">
        <v>80</v>
      </c>
      <c r="C27" s="30" t="s">
        <v>469</v>
      </c>
      <c r="D27" s="31" t="s">
        <v>78</v>
      </c>
      <c r="E27" s="32" t="s">
        <v>21</v>
      </c>
      <c r="F27" s="15">
        <v>50</v>
      </c>
      <c r="G27" s="51"/>
      <c r="H27" s="13">
        <f t="shared" si="0"/>
        <v>0</v>
      </c>
      <c r="I27" s="33">
        <v>0</v>
      </c>
      <c r="J27" s="13">
        <f t="shared" si="1"/>
        <v>0</v>
      </c>
      <c r="K27" s="14">
        <f t="shared" si="2"/>
        <v>0</v>
      </c>
    </row>
    <row r="28" spans="1:11" ht="56.25">
      <c r="A28" s="12" t="s">
        <v>79</v>
      </c>
      <c r="B28" s="35" t="s">
        <v>82</v>
      </c>
      <c r="C28" s="36" t="s">
        <v>83</v>
      </c>
      <c r="D28" s="34" t="s">
        <v>84</v>
      </c>
      <c r="E28" s="32" t="s">
        <v>21</v>
      </c>
      <c r="F28" s="15">
        <v>15</v>
      </c>
      <c r="G28" s="52"/>
      <c r="H28" s="16">
        <f t="shared" si="0"/>
        <v>0</v>
      </c>
      <c r="I28" s="38">
        <v>0</v>
      </c>
      <c r="J28" s="13">
        <f t="shared" si="1"/>
        <v>0</v>
      </c>
      <c r="K28" s="14">
        <f t="shared" si="2"/>
        <v>0</v>
      </c>
    </row>
    <row r="29" spans="1:11" s="18" customFormat="1" ht="56.25">
      <c r="A29" s="12" t="s">
        <v>81</v>
      </c>
      <c r="B29" s="35" t="s">
        <v>86</v>
      </c>
      <c r="C29" s="36" t="s">
        <v>398</v>
      </c>
      <c r="D29" s="34" t="s">
        <v>84</v>
      </c>
      <c r="E29" s="32" t="s">
        <v>21</v>
      </c>
      <c r="F29" s="15">
        <v>15</v>
      </c>
      <c r="G29" s="52"/>
      <c r="H29" s="16">
        <f t="shared" si="0"/>
        <v>0</v>
      </c>
      <c r="I29" s="38">
        <v>0</v>
      </c>
      <c r="J29" s="13">
        <f t="shared" si="1"/>
        <v>0</v>
      </c>
      <c r="K29" s="14">
        <f t="shared" si="2"/>
        <v>0</v>
      </c>
    </row>
    <row r="30" spans="1:11" s="18" customFormat="1" ht="45">
      <c r="A30" s="12" t="s">
        <v>85</v>
      </c>
      <c r="B30" s="29" t="s">
        <v>88</v>
      </c>
      <c r="C30" s="30" t="s">
        <v>399</v>
      </c>
      <c r="D30" s="31" t="s">
        <v>25</v>
      </c>
      <c r="E30" s="32" t="s">
        <v>21</v>
      </c>
      <c r="F30" s="15">
        <v>120</v>
      </c>
      <c r="G30" s="51"/>
      <c r="H30" s="13">
        <f t="shared" si="0"/>
        <v>0</v>
      </c>
      <c r="I30" s="33">
        <v>0.08</v>
      </c>
      <c r="J30" s="13">
        <f t="shared" si="1"/>
        <v>0</v>
      </c>
      <c r="K30" s="14">
        <f t="shared" si="2"/>
        <v>0</v>
      </c>
    </row>
    <row r="31" spans="1:11" ht="45">
      <c r="A31" s="12" t="s">
        <v>87</v>
      </c>
      <c r="B31" s="29" t="s">
        <v>90</v>
      </c>
      <c r="C31" s="30" t="s">
        <v>400</v>
      </c>
      <c r="D31" s="31" t="s">
        <v>58</v>
      </c>
      <c r="E31" s="32" t="s">
        <v>21</v>
      </c>
      <c r="F31" s="15">
        <v>200</v>
      </c>
      <c r="G31" s="51"/>
      <c r="H31" s="13">
        <f t="shared" si="0"/>
        <v>0</v>
      </c>
      <c r="I31" s="33">
        <v>0</v>
      </c>
      <c r="J31" s="13">
        <f t="shared" si="1"/>
        <v>0</v>
      </c>
      <c r="K31" s="14">
        <f t="shared" si="2"/>
        <v>0</v>
      </c>
    </row>
    <row r="32" spans="1:11" ht="90">
      <c r="A32" s="12" t="s">
        <v>89</v>
      </c>
      <c r="B32" s="35" t="s">
        <v>92</v>
      </c>
      <c r="C32" s="36" t="s">
        <v>470</v>
      </c>
      <c r="D32" s="34" t="s">
        <v>58</v>
      </c>
      <c r="E32" s="32" t="s">
        <v>21</v>
      </c>
      <c r="F32" s="15">
        <v>10</v>
      </c>
      <c r="G32" s="52"/>
      <c r="H32" s="16">
        <f t="shared" si="0"/>
        <v>0</v>
      </c>
      <c r="I32" s="38">
        <v>0</v>
      </c>
      <c r="J32" s="13">
        <f t="shared" si="1"/>
        <v>0</v>
      </c>
      <c r="K32" s="14">
        <f t="shared" si="2"/>
        <v>0</v>
      </c>
    </row>
    <row r="33" spans="1:11" s="18" customFormat="1" ht="45">
      <c r="A33" s="12" t="s">
        <v>91</v>
      </c>
      <c r="B33" s="29" t="s">
        <v>100</v>
      </c>
      <c r="C33" s="30" t="s">
        <v>401</v>
      </c>
      <c r="D33" s="31" t="s">
        <v>101</v>
      </c>
      <c r="E33" s="32" t="s">
        <v>21</v>
      </c>
      <c r="F33" s="15">
        <v>30</v>
      </c>
      <c r="G33" s="51"/>
      <c r="H33" s="13">
        <f t="shared" si="0"/>
        <v>0</v>
      </c>
      <c r="I33" s="33">
        <v>0.23</v>
      </c>
      <c r="J33" s="13">
        <f t="shared" si="1"/>
        <v>0</v>
      </c>
      <c r="K33" s="14">
        <f t="shared" si="2"/>
        <v>0</v>
      </c>
    </row>
    <row r="34" spans="1:11" ht="33.75">
      <c r="A34" s="12" t="s">
        <v>93</v>
      </c>
      <c r="B34" s="29" t="s">
        <v>94</v>
      </c>
      <c r="C34" s="30" t="s">
        <v>402</v>
      </c>
      <c r="D34" s="31" t="s">
        <v>95</v>
      </c>
      <c r="E34" s="32" t="s">
        <v>21</v>
      </c>
      <c r="F34" s="15">
        <v>240</v>
      </c>
      <c r="G34" s="51"/>
      <c r="H34" s="13">
        <f t="shared" si="0"/>
        <v>0</v>
      </c>
      <c r="I34" s="33">
        <v>0.23</v>
      </c>
      <c r="J34" s="13">
        <f t="shared" si="1"/>
        <v>0</v>
      </c>
      <c r="K34" s="14">
        <f t="shared" si="2"/>
        <v>0</v>
      </c>
    </row>
    <row r="35" spans="1:11" ht="33.75">
      <c r="A35" s="12" t="s">
        <v>96</v>
      </c>
      <c r="B35" s="29" t="s">
        <v>97</v>
      </c>
      <c r="C35" s="30" t="s">
        <v>403</v>
      </c>
      <c r="D35" s="31" t="s">
        <v>98</v>
      </c>
      <c r="E35" s="32" t="s">
        <v>21</v>
      </c>
      <c r="F35" s="15">
        <v>20</v>
      </c>
      <c r="G35" s="51"/>
      <c r="H35" s="13">
        <f t="shared" si="0"/>
        <v>0</v>
      </c>
      <c r="I35" s="33">
        <v>0</v>
      </c>
      <c r="J35" s="13">
        <f t="shared" si="1"/>
        <v>0</v>
      </c>
      <c r="K35" s="14">
        <f t="shared" si="2"/>
        <v>0</v>
      </c>
    </row>
    <row r="36" spans="1:11" ht="45">
      <c r="A36" s="12" t="s">
        <v>99</v>
      </c>
      <c r="B36" s="29" t="s">
        <v>106</v>
      </c>
      <c r="C36" s="30" t="s">
        <v>404</v>
      </c>
      <c r="D36" s="31" t="s">
        <v>98</v>
      </c>
      <c r="E36" s="32" t="s">
        <v>21</v>
      </c>
      <c r="F36" s="15">
        <v>20</v>
      </c>
      <c r="G36" s="51"/>
      <c r="H36" s="13">
        <f t="shared" si="0"/>
        <v>0</v>
      </c>
      <c r="I36" s="33">
        <v>0</v>
      </c>
      <c r="J36" s="13">
        <f t="shared" si="1"/>
        <v>0</v>
      </c>
      <c r="K36" s="14">
        <f t="shared" si="2"/>
        <v>0</v>
      </c>
    </row>
    <row r="37" spans="1:11" ht="45">
      <c r="A37" s="12" t="s">
        <v>102</v>
      </c>
      <c r="B37" s="29" t="s">
        <v>108</v>
      </c>
      <c r="C37" s="30" t="s">
        <v>405</v>
      </c>
      <c r="D37" s="31" t="s">
        <v>109</v>
      </c>
      <c r="E37" s="32" t="s">
        <v>21</v>
      </c>
      <c r="F37" s="15">
        <v>20</v>
      </c>
      <c r="G37" s="51"/>
      <c r="H37" s="13">
        <f t="shared" si="0"/>
        <v>0</v>
      </c>
      <c r="I37" s="33">
        <v>0</v>
      </c>
      <c r="J37" s="13">
        <f t="shared" si="1"/>
        <v>0</v>
      </c>
      <c r="K37" s="14">
        <f t="shared" si="2"/>
        <v>0</v>
      </c>
    </row>
    <row r="38" spans="1:11" ht="45">
      <c r="A38" s="12" t="s">
        <v>105</v>
      </c>
      <c r="B38" s="29" t="s">
        <v>103</v>
      </c>
      <c r="C38" s="30" t="s">
        <v>406</v>
      </c>
      <c r="D38" s="31" t="s">
        <v>104</v>
      </c>
      <c r="E38" s="32" t="s">
        <v>21</v>
      </c>
      <c r="F38" s="15">
        <v>50</v>
      </c>
      <c r="G38" s="51"/>
      <c r="H38" s="13">
        <f t="shared" si="0"/>
        <v>0</v>
      </c>
      <c r="I38" s="33">
        <v>0.08</v>
      </c>
      <c r="J38" s="13">
        <f t="shared" si="1"/>
        <v>0</v>
      </c>
      <c r="K38" s="14">
        <f t="shared" si="2"/>
        <v>0</v>
      </c>
    </row>
    <row r="39" spans="1:11" ht="45">
      <c r="A39" s="12" t="s">
        <v>107</v>
      </c>
      <c r="B39" s="29" t="s">
        <v>111</v>
      </c>
      <c r="C39" s="30" t="s">
        <v>407</v>
      </c>
      <c r="D39" s="31" t="s">
        <v>109</v>
      </c>
      <c r="E39" s="32" t="s">
        <v>21</v>
      </c>
      <c r="F39" s="15">
        <v>20</v>
      </c>
      <c r="G39" s="51"/>
      <c r="H39" s="13">
        <f t="shared" si="0"/>
        <v>0</v>
      </c>
      <c r="I39" s="33">
        <v>0</v>
      </c>
      <c r="J39" s="13">
        <f t="shared" si="1"/>
        <v>0</v>
      </c>
      <c r="K39" s="14">
        <f t="shared" si="2"/>
        <v>0</v>
      </c>
    </row>
    <row r="40" spans="1:11" ht="45">
      <c r="A40" s="12" t="s">
        <v>110</v>
      </c>
      <c r="B40" s="29" t="s">
        <v>113</v>
      </c>
      <c r="C40" s="30" t="s">
        <v>408</v>
      </c>
      <c r="D40" s="31" t="s">
        <v>109</v>
      </c>
      <c r="E40" s="32" t="s">
        <v>21</v>
      </c>
      <c r="F40" s="15">
        <v>20</v>
      </c>
      <c r="G40" s="51"/>
      <c r="H40" s="13">
        <f t="shared" si="0"/>
        <v>0</v>
      </c>
      <c r="I40" s="33">
        <v>0</v>
      </c>
      <c r="J40" s="13">
        <f t="shared" si="1"/>
        <v>0</v>
      </c>
      <c r="K40" s="14">
        <f t="shared" si="2"/>
        <v>0</v>
      </c>
    </row>
    <row r="41" spans="1:11" ht="22.5">
      <c r="A41" s="12" t="s">
        <v>112</v>
      </c>
      <c r="B41" s="29" t="s">
        <v>409</v>
      </c>
      <c r="C41" s="30" t="s">
        <v>410</v>
      </c>
      <c r="D41" s="31" t="s">
        <v>48</v>
      </c>
      <c r="E41" s="32" t="s">
        <v>21</v>
      </c>
      <c r="F41" s="15">
        <v>40</v>
      </c>
      <c r="G41" s="51"/>
      <c r="H41" s="13">
        <f aca="true" t="shared" si="3" ref="H41:H72">F41*G41</f>
        <v>0</v>
      </c>
      <c r="I41" s="33">
        <v>0.08</v>
      </c>
      <c r="J41" s="13">
        <f aca="true" t="shared" si="4" ref="J41:J72">H41*I41</f>
        <v>0</v>
      </c>
      <c r="K41" s="14">
        <f aca="true" t="shared" si="5" ref="K41:K72">H41+J41</f>
        <v>0</v>
      </c>
    </row>
    <row r="42" spans="1:11" ht="33.75">
      <c r="A42" s="12" t="s">
        <v>114</v>
      </c>
      <c r="B42" s="76" t="s">
        <v>510</v>
      </c>
      <c r="C42" s="62" t="s">
        <v>384</v>
      </c>
      <c r="D42" s="80" t="s">
        <v>383</v>
      </c>
      <c r="E42" s="32" t="s">
        <v>21</v>
      </c>
      <c r="F42" s="64">
        <v>2000</v>
      </c>
      <c r="G42" s="65"/>
      <c r="H42" s="59">
        <f t="shared" si="3"/>
        <v>0</v>
      </c>
      <c r="I42" s="60">
        <v>0</v>
      </c>
      <c r="J42" s="59">
        <f t="shared" si="4"/>
        <v>0</v>
      </c>
      <c r="K42" s="61">
        <f t="shared" si="5"/>
        <v>0</v>
      </c>
    </row>
    <row r="43" spans="1:11" ht="33.75">
      <c r="A43" s="12" t="s">
        <v>115</v>
      </c>
      <c r="B43" s="76" t="s">
        <v>509</v>
      </c>
      <c r="C43" s="9" t="s">
        <v>384</v>
      </c>
      <c r="D43" s="81" t="s">
        <v>385</v>
      </c>
      <c r="E43" s="32" t="s">
        <v>21</v>
      </c>
      <c r="F43" s="15">
        <v>2500</v>
      </c>
      <c r="G43" s="63"/>
      <c r="H43" s="59">
        <f t="shared" si="3"/>
        <v>0</v>
      </c>
      <c r="I43" s="60">
        <v>0</v>
      </c>
      <c r="J43" s="59">
        <f t="shared" si="4"/>
        <v>0</v>
      </c>
      <c r="K43" s="61">
        <f t="shared" si="5"/>
        <v>0</v>
      </c>
    </row>
    <row r="44" spans="1:11" ht="22.5">
      <c r="A44" s="12" t="s">
        <v>117</v>
      </c>
      <c r="B44" s="29" t="s">
        <v>116</v>
      </c>
      <c r="C44" s="30" t="s">
        <v>411</v>
      </c>
      <c r="D44" s="31" t="s">
        <v>48</v>
      </c>
      <c r="E44" s="32" t="s">
        <v>21</v>
      </c>
      <c r="F44" s="15">
        <v>16</v>
      </c>
      <c r="G44" s="51"/>
      <c r="H44" s="13">
        <f t="shared" si="3"/>
        <v>0</v>
      </c>
      <c r="I44" s="33">
        <v>0.08</v>
      </c>
      <c r="J44" s="13">
        <f t="shared" si="4"/>
        <v>0</v>
      </c>
      <c r="K44" s="14">
        <f t="shared" si="5"/>
        <v>0</v>
      </c>
    </row>
    <row r="45" spans="1:11" ht="112.5">
      <c r="A45" s="12" t="s">
        <v>119</v>
      </c>
      <c r="B45" s="29" t="s">
        <v>42</v>
      </c>
      <c r="C45" s="30" t="s">
        <v>43</v>
      </c>
      <c r="D45" s="34" t="s">
        <v>44</v>
      </c>
      <c r="E45" s="32" t="s">
        <v>21</v>
      </c>
      <c r="F45" s="15">
        <v>50</v>
      </c>
      <c r="G45" s="51"/>
      <c r="H45" s="13">
        <f t="shared" si="3"/>
        <v>0</v>
      </c>
      <c r="I45" s="33">
        <v>0.23</v>
      </c>
      <c r="J45" s="13">
        <f t="shared" si="4"/>
        <v>0</v>
      </c>
      <c r="K45" s="14">
        <f t="shared" si="5"/>
        <v>0</v>
      </c>
    </row>
    <row r="46" spans="1:11" ht="78.75">
      <c r="A46" s="12" t="s">
        <v>121</v>
      </c>
      <c r="B46" s="29" t="s">
        <v>120</v>
      </c>
      <c r="C46" s="30" t="s">
        <v>412</v>
      </c>
      <c r="D46" s="31" t="s">
        <v>58</v>
      </c>
      <c r="E46" s="32" t="s">
        <v>21</v>
      </c>
      <c r="F46" s="15">
        <v>70</v>
      </c>
      <c r="G46" s="51"/>
      <c r="H46" s="13">
        <f t="shared" si="3"/>
        <v>0</v>
      </c>
      <c r="I46" s="33">
        <v>0</v>
      </c>
      <c r="J46" s="13">
        <f t="shared" si="4"/>
        <v>0</v>
      </c>
      <c r="K46" s="14">
        <f t="shared" si="5"/>
        <v>0</v>
      </c>
    </row>
    <row r="47" spans="1:11" ht="90">
      <c r="A47" s="12" t="s">
        <v>123</v>
      </c>
      <c r="B47" s="29" t="s">
        <v>118</v>
      </c>
      <c r="C47" s="30" t="s">
        <v>413</v>
      </c>
      <c r="D47" s="31" t="s">
        <v>55</v>
      </c>
      <c r="E47" s="32" t="s">
        <v>21</v>
      </c>
      <c r="F47" s="15">
        <v>20</v>
      </c>
      <c r="G47" s="51"/>
      <c r="H47" s="13">
        <f t="shared" si="3"/>
        <v>0</v>
      </c>
      <c r="I47" s="33">
        <v>0</v>
      </c>
      <c r="J47" s="13">
        <f t="shared" si="4"/>
        <v>0</v>
      </c>
      <c r="K47" s="14">
        <f t="shared" si="5"/>
        <v>0</v>
      </c>
    </row>
    <row r="48" spans="1:11" ht="101.25">
      <c r="A48" s="12" t="s">
        <v>124</v>
      </c>
      <c r="B48" s="29" t="s">
        <v>122</v>
      </c>
      <c r="C48" s="30" t="s">
        <v>414</v>
      </c>
      <c r="D48" s="31" t="s">
        <v>78</v>
      </c>
      <c r="E48" s="32" t="s">
        <v>21</v>
      </c>
      <c r="F48" s="15">
        <v>50</v>
      </c>
      <c r="G48" s="51"/>
      <c r="H48" s="13">
        <f t="shared" si="3"/>
        <v>0</v>
      </c>
      <c r="I48" s="33">
        <v>0</v>
      </c>
      <c r="J48" s="13">
        <f t="shared" si="4"/>
        <v>0</v>
      </c>
      <c r="K48" s="14">
        <f t="shared" si="5"/>
        <v>0</v>
      </c>
    </row>
    <row r="49" spans="1:11" ht="67.5">
      <c r="A49" s="12" t="s">
        <v>126</v>
      </c>
      <c r="B49" s="29" t="s">
        <v>471</v>
      </c>
      <c r="C49" s="30" t="s">
        <v>472</v>
      </c>
      <c r="D49" s="31" t="s">
        <v>58</v>
      </c>
      <c r="E49" s="32" t="s">
        <v>21</v>
      </c>
      <c r="F49" s="15">
        <v>350</v>
      </c>
      <c r="G49" s="51"/>
      <c r="H49" s="13">
        <f t="shared" si="3"/>
        <v>0</v>
      </c>
      <c r="I49" s="33">
        <v>0</v>
      </c>
      <c r="J49" s="13">
        <f t="shared" si="4"/>
        <v>0</v>
      </c>
      <c r="K49" s="14">
        <f t="shared" si="5"/>
        <v>0</v>
      </c>
    </row>
    <row r="50" spans="1:11" ht="90">
      <c r="A50" s="12" t="s">
        <v>128</v>
      </c>
      <c r="B50" s="29" t="s">
        <v>125</v>
      </c>
      <c r="C50" s="30" t="s">
        <v>415</v>
      </c>
      <c r="D50" s="31" t="s">
        <v>55</v>
      </c>
      <c r="E50" s="32" t="s">
        <v>21</v>
      </c>
      <c r="F50" s="15">
        <v>100</v>
      </c>
      <c r="G50" s="51"/>
      <c r="H50" s="13">
        <f t="shared" si="3"/>
        <v>0</v>
      </c>
      <c r="I50" s="33">
        <v>0</v>
      </c>
      <c r="J50" s="13">
        <f t="shared" si="4"/>
        <v>0</v>
      </c>
      <c r="K50" s="14">
        <f t="shared" si="5"/>
        <v>0</v>
      </c>
    </row>
    <row r="51" spans="1:11" ht="33.75">
      <c r="A51" s="12" t="s">
        <v>131</v>
      </c>
      <c r="B51" s="29" t="s">
        <v>127</v>
      </c>
      <c r="C51" s="30" t="s">
        <v>473</v>
      </c>
      <c r="D51" s="31" t="s">
        <v>78</v>
      </c>
      <c r="E51" s="32" t="s">
        <v>21</v>
      </c>
      <c r="F51" s="15">
        <v>80</v>
      </c>
      <c r="G51" s="51"/>
      <c r="H51" s="13">
        <f t="shared" si="3"/>
        <v>0</v>
      </c>
      <c r="I51" s="33">
        <v>0</v>
      </c>
      <c r="J51" s="13">
        <f t="shared" si="4"/>
        <v>0</v>
      </c>
      <c r="K51" s="14">
        <f t="shared" si="5"/>
        <v>0</v>
      </c>
    </row>
    <row r="52" spans="1:11" ht="67.5">
      <c r="A52" s="12" t="s">
        <v>133</v>
      </c>
      <c r="B52" s="29" t="s">
        <v>129</v>
      </c>
      <c r="C52" s="30" t="s">
        <v>475</v>
      </c>
      <c r="D52" s="31" t="s">
        <v>130</v>
      </c>
      <c r="E52" s="32" t="s">
        <v>21</v>
      </c>
      <c r="F52" s="15">
        <v>60</v>
      </c>
      <c r="G52" s="51"/>
      <c r="H52" s="13">
        <f t="shared" si="3"/>
        <v>0</v>
      </c>
      <c r="I52" s="33">
        <v>0</v>
      </c>
      <c r="J52" s="13">
        <f t="shared" si="4"/>
        <v>0</v>
      </c>
      <c r="K52" s="14">
        <f t="shared" si="5"/>
        <v>0</v>
      </c>
    </row>
    <row r="53" spans="1:11" ht="67.5">
      <c r="A53" s="12" t="s">
        <v>136</v>
      </c>
      <c r="B53" s="29" t="s">
        <v>132</v>
      </c>
      <c r="C53" s="30" t="s">
        <v>474</v>
      </c>
      <c r="D53" s="31" t="s">
        <v>130</v>
      </c>
      <c r="E53" s="32" t="s">
        <v>21</v>
      </c>
      <c r="F53" s="15">
        <v>30</v>
      </c>
      <c r="G53" s="51"/>
      <c r="H53" s="13">
        <f t="shared" si="3"/>
        <v>0</v>
      </c>
      <c r="I53" s="33">
        <v>0</v>
      </c>
      <c r="J53" s="13">
        <f t="shared" si="4"/>
        <v>0</v>
      </c>
      <c r="K53" s="14">
        <f t="shared" si="5"/>
        <v>0</v>
      </c>
    </row>
    <row r="54" spans="1:11" ht="56.25">
      <c r="A54" s="12" t="s">
        <v>138</v>
      </c>
      <c r="B54" s="29" t="s">
        <v>372</v>
      </c>
      <c r="C54" s="30" t="s">
        <v>416</v>
      </c>
      <c r="D54" s="31" t="s">
        <v>373</v>
      </c>
      <c r="E54" s="32" t="s">
        <v>21</v>
      </c>
      <c r="F54" s="15">
        <v>15</v>
      </c>
      <c r="G54" s="51"/>
      <c r="H54" s="13">
        <f t="shared" si="3"/>
        <v>0</v>
      </c>
      <c r="I54" s="33">
        <v>0</v>
      </c>
      <c r="J54" s="13">
        <f t="shared" si="4"/>
        <v>0</v>
      </c>
      <c r="K54" s="14">
        <f t="shared" si="5"/>
        <v>0</v>
      </c>
    </row>
    <row r="55" spans="1:11" ht="78.75">
      <c r="A55" s="12" t="s">
        <v>141</v>
      </c>
      <c r="B55" s="29" t="s">
        <v>134</v>
      </c>
      <c r="C55" s="30" t="s">
        <v>135</v>
      </c>
      <c r="D55" s="31" t="s">
        <v>55</v>
      </c>
      <c r="E55" s="32" t="s">
        <v>21</v>
      </c>
      <c r="F55" s="15">
        <v>30</v>
      </c>
      <c r="G55" s="51"/>
      <c r="H55" s="13">
        <f t="shared" si="3"/>
        <v>0</v>
      </c>
      <c r="I55" s="33">
        <v>0</v>
      </c>
      <c r="J55" s="13">
        <f t="shared" si="4"/>
        <v>0</v>
      </c>
      <c r="K55" s="14">
        <f t="shared" si="5"/>
        <v>0</v>
      </c>
    </row>
    <row r="56" spans="1:11" ht="45">
      <c r="A56" s="12" t="s">
        <v>144</v>
      </c>
      <c r="B56" s="29" t="s">
        <v>417</v>
      </c>
      <c r="C56" s="30" t="s">
        <v>476</v>
      </c>
      <c r="D56" s="31" t="s">
        <v>373</v>
      </c>
      <c r="E56" s="32" t="s">
        <v>21</v>
      </c>
      <c r="F56" s="15">
        <v>15</v>
      </c>
      <c r="G56" s="51"/>
      <c r="H56" s="13">
        <f t="shared" si="3"/>
        <v>0</v>
      </c>
      <c r="I56" s="33">
        <v>0</v>
      </c>
      <c r="J56" s="13">
        <f t="shared" si="4"/>
        <v>0</v>
      </c>
      <c r="K56" s="14">
        <f t="shared" si="5"/>
        <v>0</v>
      </c>
    </row>
    <row r="57" spans="1:11" ht="56.25">
      <c r="A57" s="12" t="s">
        <v>147</v>
      </c>
      <c r="B57" s="29" t="s">
        <v>139</v>
      </c>
      <c r="C57" s="30" t="s">
        <v>140</v>
      </c>
      <c r="D57" s="31" t="s">
        <v>130</v>
      </c>
      <c r="E57" s="32" t="s">
        <v>21</v>
      </c>
      <c r="F57" s="15">
        <v>30</v>
      </c>
      <c r="G57" s="51"/>
      <c r="H57" s="13">
        <f t="shared" si="3"/>
        <v>0</v>
      </c>
      <c r="I57" s="33">
        <v>0.08</v>
      </c>
      <c r="J57" s="13">
        <f t="shared" si="4"/>
        <v>0</v>
      </c>
      <c r="K57" s="14">
        <f t="shared" si="5"/>
        <v>0</v>
      </c>
    </row>
    <row r="58" spans="1:11" ht="45">
      <c r="A58" s="12" t="s">
        <v>150</v>
      </c>
      <c r="B58" s="29" t="s">
        <v>137</v>
      </c>
      <c r="C58" s="30" t="s">
        <v>477</v>
      </c>
      <c r="D58" s="31" t="s">
        <v>44</v>
      </c>
      <c r="E58" s="32" t="s">
        <v>21</v>
      </c>
      <c r="F58" s="15">
        <v>40</v>
      </c>
      <c r="G58" s="51"/>
      <c r="H58" s="13">
        <f t="shared" si="3"/>
        <v>0</v>
      </c>
      <c r="I58" s="33">
        <v>0.08</v>
      </c>
      <c r="J58" s="13">
        <f t="shared" si="4"/>
        <v>0</v>
      </c>
      <c r="K58" s="14">
        <f t="shared" si="5"/>
        <v>0</v>
      </c>
    </row>
    <row r="59" spans="1:11" ht="45">
      <c r="A59" s="12" t="s">
        <v>152</v>
      </c>
      <c r="B59" s="29" t="s">
        <v>142</v>
      </c>
      <c r="C59" s="30" t="s">
        <v>478</v>
      </c>
      <c r="D59" s="31" t="s">
        <v>143</v>
      </c>
      <c r="E59" s="32" t="s">
        <v>21</v>
      </c>
      <c r="F59" s="15">
        <v>150</v>
      </c>
      <c r="G59" s="51"/>
      <c r="H59" s="13">
        <f t="shared" si="3"/>
        <v>0</v>
      </c>
      <c r="I59" s="33">
        <v>0.08</v>
      </c>
      <c r="J59" s="13">
        <f t="shared" si="4"/>
        <v>0</v>
      </c>
      <c r="K59" s="14">
        <f t="shared" si="5"/>
        <v>0</v>
      </c>
    </row>
    <row r="60" spans="1:11" ht="56.25">
      <c r="A60" s="12" t="s">
        <v>155</v>
      </c>
      <c r="B60" s="29" t="s">
        <v>145</v>
      </c>
      <c r="C60" s="30" t="s">
        <v>479</v>
      </c>
      <c r="D60" s="31" t="s">
        <v>146</v>
      </c>
      <c r="E60" s="32" t="s">
        <v>21</v>
      </c>
      <c r="F60" s="15">
        <v>200</v>
      </c>
      <c r="G60" s="51"/>
      <c r="H60" s="13">
        <f t="shared" si="3"/>
        <v>0</v>
      </c>
      <c r="I60" s="33">
        <v>0</v>
      </c>
      <c r="J60" s="13">
        <f t="shared" si="4"/>
        <v>0</v>
      </c>
      <c r="K60" s="14">
        <f t="shared" si="5"/>
        <v>0</v>
      </c>
    </row>
    <row r="61" spans="1:11" ht="15">
      <c r="A61" s="12" t="s">
        <v>158</v>
      </c>
      <c r="B61" s="29" t="s">
        <v>376</v>
      </c>
      <c r="C61" s="42" t="s">
        <v>377</v>
      </c>
      <c r="D61" s="31" t="s">
        <v>378</v>
      </c>
      <c r="E61" s="32" t="s">
        <v>21</v>
      </c>
      <c r="F61" s="15">
        <v>1</v>
      </c>
      <c r="G61" s="51"/>
      <c r="H61" s="13">
        <f t="shared" si="3"/>
        <v>0</v>
      </c>
      <c r="I61" s="33">
        <v>0</v>
      </c>
      <c r="J61" s="13">
        <f t="shared" si="4"/>
        <v>0</v>
      </c>
      <c r="K61" s="14">
        <f t="shared" si="5"/>
        <v>0</v>
      </c>
    </row>
    <row r="62" spans="1:11" ht="22.5">
      <c r="A62" s="12" t="s">
        <v>160</v>
      </c>
      <c r="B62" s="29" t="s">
        <v>151</v>
      </c>
      <c r="C62" s="30" t="s">
        <v>418</v>
      </c>
      <c r="D62" s="31" t="s">
        <v>149</v>
      </c>
      <c r="E62" s="32" t="s">
        <v>21</v>
      </c>
      <c r="F62" s="15">
        <v>20</v>
      </c>
      <c r="G62" s="51"/>
      <c r="H62" s="13">
        <f t="shared" si="3"/>
        <v>0</v>
      </c>
      <c r="I62" s="33">
        <v>0.08</v>
      </c>
      <c r="J62" s="13">
        <f t="shared" si="4"/>
        <v>0</v>
      </c>
      <c r="K62" s="14">
        <f t="shared" si="5"/>
        <v>0</v>
      </c>
    </row>
    <row r="63" spans="1:11" ht="22.5">
      <c r="A63" s="12" t="s">
        <v>163</v>
      </c>
      <c r="B63" s="29" t="s">
        <v>148</v>
      </c>
      <c r="C63" s="30" t="s">
        <v>419</v>
      </c>
      <c r="D63" s="31" t="s">
        <v>149</v>
      </c>
      <c r="E63" s="32" t="s">
        <v>21</v>
      </c>
      <c r="F63" s="15">
        <v>20</v>
      </c>
      <c r="G63" s="51"/>
      <c r="H63" s="13">
        <f t="shared" si="3"/>
        <v>0</v>
      </c>
      <c r="I63" s="33">
        <v>0.08</v>
      </c>
      <c r="J63" s="13">
        <f t="shared" si="4"/>
        <v>0</v>
      </c>
      <c r="K63" s="14">
        <f t="shared" si="5"/>
        <v>0</v>
      </c>
    </row>
    <row r="64" spans="1:11" ht="22.5">
      <c r="A64" s="12" t="s">
        <v>165</v>
      </c>
      <c r="B64" s="29" t="s">
        <v>153</v>
      </c>
      <c r="C64" s="30" t="s">
        <v>154</v>
      </c>
      <c r="D64" s="31" t="s">
        <v>48</v>
      </c>
      <c r="E64" s="32" t="s">
        <v>21</v>
      </c>
      <c r="F64" s="15">
        <v>65</v>
      </c>
      <c r="G64" s="51"/>
      <c r="H64" s="13">
        <f t="shared" si="3"/>
        <v>0</v>
      </c>
      <c r="I64" s="33">
        <v>0</v>
      </c>
      <c r="J64" s="13">
        <f t="shared" si="4"/>
        <v>0</v>
      </c>
      <c r="K64" s="14">
        <f t="shared" si="5"/>
        <v>0</v>
      </c>
    </row>
    <row r="65" spans="1:11" ht="78.75">
      <c r="A65" s="12" t="s">
        <v>168</v>
      </c>
      <c r="B65" s="29" t="s">
        <v>156</v>
      </c>
      <c r="C65" s="30" t="s">
        <v>420</v>
      </c>
      <c r="D65" s="31" t="s">
        <v>157</v>
      </c>
      <c r="E65" s="32" t="s">
        <v>21</v>
      </c>
      <c r="F65" s="15">
        <v>15</v>
      </c>
      <c r="G65" s="51"/>
      <c r="H65" s="13">
        <f t="shared" si="3"/>
        <v>0</v>
      </c>
      <c r="I65" s="33">
        <v>0</v>
      </c>
      <c r="J65" s="13">
        <f t="shared" si="4"/>
        <v>0</v>
      </c>
      <c r="K65" s="14">
        <f t="shared" si="5"/>
        <v>0</v>
      </c>
    </row>
    <row r="66" spans="1:11" ht="82.15" customHeight="1">
      <c r="A66" s="12" t="s">
        <v>170</v>
      </c>
      <c r="B66" s="29" t="s">
        <v>421</v>
      </c>
      <c r="C66" s="30" t="s">
        <v>422</v>
      </c>
      <c r="D66" s="31" t="s">
        <v>159</v>
      </c>
      <c r="E66" s="32" t="s">
        <v>21</v>
      </c>
      <c r="F66" s="15">
        <v>500</v>
      </c>
      <c r="G66" s="51"/>
      <c r="H66" s="13">
        <f t="shared" si="3"/>
        <v>0</v>
      </c>
      <c r="I66" s="33">
        <v>0</v>
      </c>
      <c r="J66" s="13">
        <f t="shared" si="4"/>
        <v>0</v>
      </c>
      <c r="K66" s="14">
        <f t="shared" si="5"/>
        <v>0</v>
      </c>
    </row>
    <row r="67" spans="1:11" ht="15">
      <c r="A67" s="12" t="s">
        <v>172</v>
      </c>
      <c r="B67" s="29" t="s">
        <v>423</v>
      </c>
      <c r="C67" s="30" t="s">
        <v>161</v>
      </c>
      <c r="D67" s="31" t="s">
        <v>162</v>
      </c>
      <c r="E67" s="32" t="s">
        <v>21</v>
      </c>
      <c r="F67" s="15">
        <v>80</v>
      </c>
      <c r="G67" s="51"/>
      <c r="H67" s="13">
        <f t="shared" si="3"/>
        <v>0</v>
      </c>
      <c r="I67" s="33">
        <v>0</v>
      </c>
      <c r="J67" s="13">
        <f t="shared" si="4"/>
        <v>0</v>
      </c>
      <c r="K67" s="14">
        <f t="shared" si="5"/>
        <v>0</v>
      </c>
    </row>
    <row r="68" spans="1:11" ht="112.5">
      <c r="A68" s="12" t="s">
        <v>175</v>
      </c>
      <c r="B68" s="29" t="s">
        <v>166</v>
      </c>
      <c r="C68" s="43" t="s">
        <v>424</v>
      </c>
      <c r="D68" s="31" t="s">
        <v>167</v>
      </c>
      <c r="E68" s="32" t="s">
        <v>21</v>
      </c>
      <c r="F68" s="15">
        <v>120</v>
      </c>
      <c r="G68" s="51"/>
      <c r="H68" s="13">
        <f t="shared" si="3"/>
        <v>0</v>
      </c>
      <c r="I68" s="33">
        <v>0</v>
      </c>
      <c r="J68" s="13">
        <f t="shared" si="4"/>
        <v>0</v>
      </c>
      <c r="K68" s="14">
        <f t="shared" si="5"/>
        <v>0</v>
      </c>
    </row>
    <row r="69" spans="1:11" ht="56.25">
      <c r="A69" s="12" t="s">
        <v>178</v>
      </c>
      <c r="B69" s="29" t="s">
        <v>169</v>
      </c>
      <c r="C69" s="36" t="s">
        <v>425</v>
      </c>
      <c r="D69" s="31" t="s">
        <v>149</v>
      </c>
      <c r="E69" s="32" t="s">
        <v>21</v>
      </c>
      <c r="F69" s="15">
        <v>50</v>
      </c>
      <c r="G69" s="51"/>
      <c r="H69" s="13">
        <f t="shared" si="3"/>
        <v>0</v>
      </c>
      <c r="I69" s="33">
        <v>0</v>
      </c>
      <c r="J69" s="13">
        <f t="shared" si="4"/>
        <v>0</v>
      </c>
      <c r="K69" s="14">
        <f t="shared" si="5"/>
        <v>0</v>
      </c>
    </row>
    <row r="70" spans="1:11" ht="15">
      <c r="A70" s="12" t="s">
        <v>181</v>
      </c>
      <c r="B70" s="29" t="s">
        <v>171</v>
      </c>
      <c r="C70" s="30" t="s">
        <v>426</v>
      </c>
      <c r="D70" s="31" t="s">
        <v>66</v>
      </c>
      <c r="E70" s="32" t="s">
        <v>21</v>
      </c>
      <c r="F70" s="15">
        <v>10</v>
      </c>
      <c r="G70" s="51"/>
      <c r="H70" s="13">
        <f t="shared" si="3"/>
        <v>0</v>
      </c>
      <c r="I70" s="33">
        <v>0.23</v>
      </c>
      <c r="J70" s="13">
        <f t="shared" si="4"/>
        <v>0</v>
      </c>
      <c r="K70" s="14">
        <f t="shared" si="5"/>
        <v>0</v>
      </c>
    </row>
    <row r="71" spans="1:11" ht="45">
      <c r="A71" s="12" t="s">
        <v>185</v>
      </c>
      <c r="B71" s="29" t="s">
        <v>173</v>
      </c>
      <c r="C71" s="36" t="s">
        <v>174</v>
      </c>
      <c r="D71" s="31" t="s">
        <v>162</v>
      </c>
      <c r="E71" s="32" t="s">
        <v>21</v>
      </c>
      <c r="F71" s="15">
        <v>800</v>
      </c>
      <c r="G71" s="51"/>
      <c r="H71" s="13">
        <f t="shared" si="3"/>
        <v>0</v>
      </c>
      <c r="I71" s="33">
        <v>0.08</v>
      </c>
      <c r="J71" s="13">
        <f t="shared" si="4"/>
        <v>0</v>
      </c>
      <c r="K71" s="14">
        <f t="shared" si="5"/>
        <v>0</v>
      </c>
    </row>
    <row r="72" spans="1:11" ht="22.9" customHeight="1">
      <c r="A72" s="12" t="s">
        <v>188</v>
      </c>
      <c r="B72" s="29" t="s">
        <v>176</v>
      </c>
      <c r="C72" s="30" t="s">
        <v>177</v>
      </c>
      <c r="D72" s="31" t="s">
        <v>25</v>
      </c>
      <c r="E72" s="32" t="s">
        <v>21</v>
      </c>
      <c r="F72" s="15">
        <v>100</v>
      </c>
      <c r="G72" s="51"/>
      <c r="H72" s="13">
        <f t="shared" si="3"/>
        <v>0</v>
      </c>
      <c r="I72" s="33">
        <v>0</v>
      </c>
      <c r="J72" s="13">
        <f t="shared" si="4"/>
        <v>0</v>
      </c>
      <c r="K72" s="14">
        <f t="shared" si="5"/>
        <v>0</v>
      </c>
    </row>
    <row r="73" spans="1:11" ht="33.75">
      <c r="A73" s="12" t="s">
        <v>191</v>
      </c>
      <c r="B73" s="29" t="s">
        <v>179</v>
      </c>
      <c r="C73" s="30" t="s">
        <v>427</v>
      </c>
      <c r="D73" s="31" t="s">
        <v>180</v>
      </c>
      <c r="E73" s="32" t="s">
        <v>21</v>
      </c>
      <c r="F73" s="15">
        <v>150</v>
      </c>
      <c r="G73" s="51"/>
      <c r="H73" s="13">
        <f aca="true" t="shared" si="6" ref="H73:H104">F73*G73</f>
        <v>0</v>
      </c>
      <c r="I73" s="33">
        <v>0</v>
      </c>
      <c r="J73" s="13">
        <f aca="true" t="shared" si="7" ref="J73:J104">H73*I73</f>
        <v>0</v>
      </c>
      <c r="K73" s="14">
        <f aca="true" t="shared" si="8" ref="K73:K104">H73+J73</f>
        <v>0</v>
      </c>
    </row>
    <row r="74" spans="1:11" ht="33.75">
      <c r="A74" s="12" t="s">
        <v>194</v>
      </c>
      <c r="B74" s="29" t="s">
        <v>182</v>
      </c>
      <c r="C74" s="30" t="s">
        <v>183</v>
      </c>
      <c r="D74" s="31" t="s">
        <v>184</v>
      </c>
      <c r="E74" s="32" t="s">
        <v>21</v>
      </c>
      <c r="F74" s="15">
        <v>50</v>
      </c>
      <c r="G74" s="51"/>
      <c r="H74" s="13">
        <f t="shared" si="6"/>
        <v>0</v>
      </c>
      <c r="I74" s="33">
        <v>0.08</v>
      </c>
      <c r="J74" s="13">
        <f t="shared" si="7"/>
        <v>0</v>
      </c>
      <c r="K74" s="14">
        <f t="shared" si="8"/>
        <v>0</v>
      </c>
    </row>
    <row r="75" spans="1:11" ht="56.25">
      <c r="A75" s="12" t="s">
        <v>196</v>
      </c>
      <c r="B75" s="29" t="s">
        <v>192</v>
      </c>
      <c r="C75" s="30" t="s">
        <v>193</v>
      </c>
      <c r="D75" s="31" t="s">
        <v>130</v>
      </c>
      <c r="E75" s="32" t="s">
        <v>21</v>
      </c>
      <c r="F75" s="15">
        <v>50</v>
      </c>
      <c r="G75" s="51"/>
      <c r="H75" s="13">
        <f t="shared" si="6"/>
        <v>0</v>
      </c>
      <c r="I75" s="33">
        <v>0</v>
      </c>
      <c r="J75" s="13">
        <f t="shared" si="7"/>
        <v>0</v>
      </c>
      <c r="K75" s="14">
        <f t="shared" si="8"/>
        <v>0</v>
      </c>
    </row>
    <row r="76" spans="1:11" ht="56.25">
      <c r="A76" s="12" t="s">
        <v>198</v>
      </c>
      <c r="B76" s="29" t="s">
        <v>195</v>
      </c>
      <c r="C76" s="30" t="s">
        <v>193</v>
      </c>
      <c r="D76" s="31" t="s">
        <v>130</v>
      </c>
      <c r="E76" s="32" t="s">
        <v>21</v>
      </c>
      <c r="F76" s="15">
        <v>46</v>
      </c>
      <c r="G76" s="51"/>
      <c r="H76" s="13">
        <f t="shared" si="6"/>
        <v>0</v>
      </c>
      <c r="I76" s="33">
        <v>0</v>
      </c>
      <c r="J76" s="13">
        <f t="shared" si="7"/>
        <v>0</v>
      </c>
      <c r="K76" s="14">
        <f t="shared" si="8"/>
        <v>0</v>
      </c>
    </row>
    <row r="77" spans="1:11" ht="56.25">
      <c r="A77" s="12" t="s">
        <v>200</v>
      </c>
      <c r="B77" s="29" t="s">
        <v>186</v>
      </c>
      <c r="C77" s="30" t="s">
        <v>428</v>
      </c>
      <c r="D77" s="31" t="s">
        <v>187</v>
      </c>
      <c r="E77" s="32" t="s">
        <v>21</v>
      </c>
      <c r="F77" s="15">
        <v>100</v>
      </c>
      <c r="G77" s="51"/>
      <c r="H77" s="13">
        <f t="shared" si="6"/>
        <v>0</v>
      </c>
      <c r="I77" s="33">
        <v>0</v>
      </c>
      <c r="J77" s="13">
        <f t="shared" si="7"/>
        <v>0</v>
      </c>
      <c r="K77" s="14">
        <f t="shared" si="8"/>
        <v>0</v>
      </c>
    </row>
    <row r="78" spans="1:11" ht="56.25">
      <c r="A78" s="12" t="s">
        <v>203</v>
      </c>
      <c r="B78" s="29" t="s">
        <v>197</v>
      </c>
      <c r="C78" s="30" t="s">
        <v>193</v>
      </c>
      <c r="D78" s="31" t="s">
        <v>130</v>
      </c>
      <c r="E78" s="32" t="s">
        <v>21</v>
      </c>
      <c r="F78" s="15">
        <v>200</v>
      </c>
      <c r="G78" s="51"/>
      <c r="H78" s="13">
        <f t="shared" si="6"/>
        <v>0</v>
      </c>
      <c r="I78" s="33">
        <v>0</v>
      </c>
      <c r="J78" s="13">
        <f t="shared" si="7"/>
        <v>0</v>
      </c>
      <c r="K78" s="14">
        <f t="shared" si="8"/>
        <v>0</v>
      </c>
    </row>
    <row r="79" spans="1:11" ht="56.25">
      <c r="A79" s="12" t="s">
        <v>205</v>
      </c>
      <c r="B79" s="29" t="s">
        <v>199</v>
      </c>
      <c r="C79" s="30" t="s">
        <v>193</v>
      </c>
      <c r="D79" s="31" t="s">
        <v>130</v>
      </c>
      <c r="E79" s="32" t="s">
        <v>21</v>
      </c>
      <c r="F79" s="15">
        <v>100</v>
      </c>
      <c r="G79" s="51"/>
      <c r="H79" s="13">
        <f t="shared" si="6"/>
        <v>0</v>
      </c>
      <c r="I79" s="33">
        <v>0</v>
      </c>
      <c r="J79" s="13">
        <f t="shared" si="7"/>
        <v>0</v>
      </c>
      <c r="K79" s="14">
        <f t="shared" si="8"/>
        <v>0</v>
      </c>
    </row>
    <row r="80" spans="1:11" ht="33.75">
      <c r="A80" s="12" t="s">
        <v>207</v>
      </c>
      <c r="B80" s="29" t="s">
        <v>201</v>
      </c>
      <c r="C80" s="30" t="s">
        <v>202</v>
      </c>
      <c r="D80" s="31" t="s">
        <v>58</v>
      </c>
      <c r="E80" s="32" t="s">
        <v>21</v>
      </c>
      <c r="F80" s="15">
        <v>50</v>
      </c>
      <c r="G80" s="51"/>
      <c r="H80" s="13">
        <f t="shared" si="6"/>
        <v>0</v>
      </c>
      <c r="I80" s="33">
        <v>0</v>
      </c>
      <c r="J80" s="13">
        <f t="shared" si="7"/>
        <v>0</v>
      </c>
      <c r="K80" s="14">
        <f t="shared" si="8"/>
        <v>0</v>
      </c>
    </row>
    <row r="81" spans="1:11" ht="33.75">
      <c r="A81" s="12" t="s">
        <v>209</v>
      </c>
      <c r="B81" s="29" t="s">
        <v>204</v>
      </c>
      <c r="C81" s="30" t="s">
        <v>202</v>
      </c>
      <c r="D81" s="31" t="s">
        <v>58</v>
      </c>
      <c r="E81" s="32" t="s">
        <v>21</v>
      </c>
      <c r="F81" s="15">
        <v>50</v>
      </c>
      <c r="G81" s="51"/>
      <c r="H81" s="13">
        <f t="shared" si="6"/>
        <v>0</v>
      </c>
      <c r="I81" s="33">
        <v>0</v>
      </c>
      <c r="J81" s="13">
        <f t="shared" si="7"/>
        <v>0</v>
      </c>
      <c r="K81" s="14">
        <f t="shared" si="8"/>
        <v>0</v>
      </c>
    </row>
    <row r="82" spans="1:11" ht="56.25">
      <c r="A82" s="12" t="s">
        <v>211</v>
      </c>
      <c r="B82" s="29" t="s">
        <v>206</v>
      </c>
      <c r="C82" s="30" t="s">
        <v>193</v>
      </c>
      <c r="D82" s="31" t="s">
        <v>130</v>
      </c>
      <c r="E82" s="32" t="s">
        <v>21</v>
      </c>
      <c r="F82" s="15">
        <v>500</v>
      </c>
      <c r="G82" s="51"/>
      <c r="H82" s="13">
        <f t="shared" si="6"/>
        <v>0</v>
      </c>
      <c r="I82" s="33">
        <v>0</v>
      </c>
      <c r="J82" s="13">
        <f t="shared" si="7"/>
        <v>0</v>
      </c>
      <c r="K82" s="14">
        <f t="shared" si="8"/>
        <v>0</v>
      </c>
    </row>
    <row r="83" spans="1:11" ht="56.25">
      <c r="A83" s="12" t="s">
        <v>213</v>
      </c>
      <c r="B83" s="29" t="s">
        <v>208</v>
      </c>
      <c r="C83" s="30" t="s">
        <v>193</v>
      </c>
      <c r="D83" s="31" t="s">
        <v>130</v>
      </c>
      <c r="E83" s="32" t="s">
        <v>21</v>
      </c>
      <c r="F83" s="15">
        <v>800</v>
      </c>
      <c r="G83" s="51"/>
      <c r="H83" s="13">
        <f t="shared" si="6"/>
        <v>0</v>
      </c>
      <c r="I83" s="33">
        <v>0</v>
      </c>
      <c r="J83" s="13">
        <f t="shared" si="7"/>
        <v>0</v>
      </c>
      <c r="K83" s="14">
        <f t="shared" si="8"/>
        <v>0</v>
      </c>
    </row>
    <row r="84" spans="1:11" ht="45">
      <c r="A84" s="12" t="s">
        <v>216</v>
      </c>
      <c r="B84" s="29" t="s">
        <v>189</v>
      </c>
      <c r="C84" s="30" t="s">
        <v>190</v>
      </c>
      <c r="D84" s="31" t="s">
        <v>78</v>
      </c>
      <c r="E84" s="32" t="s">
        <v>21</v>
      </c>
      <c r="F84" s="15">
        <v>50</v>
      </c>
      <c r="G84" s="51"/>
      <c r="H84" s="13">
        <f t="shared" si="6"/>
        <v>0</v>
      </c>
      <c r="I84" s="33">
        <v>0</v>
      </c>
      <c r="J84" s="13">
        <f t="shared" si="7"/>
        <v>0</v>
      </c>
      <c r="K84" s="14">
        <f t="shared" si="8"/>
        <v>0</v>
      </c>
    </row>
    <row r="85" spans="1:11" ht="67.5">
      <c r="A85" s="12" t="s">
        <v>219</v>
      </c>
      <c r="B85" s="29" t="s">
        <v>210</v>
      </c>
      <c r="C85" s="30" t="s">
        <v>480</v>
      </c>
      <c r="D85" s="31" t="s">
        <v>187</v>
      </c>
      <c r="E85" s="32" t="s">
        <v>21</v>
      </c>
      <c r="F85" s="15">
        <v>200</v>
      </c>
      <c r="G85" s="51"/>
      <c r="H85" s="13">
        <f t="shared" si="6"/>
        <v>0</v>
      </c>
      <c r="I85" s="33">
        <v>0</v>
      </c>
      <c r="J85" s="13">
        <f t="shared" si="7"/>
        <v>0</v>
      </c>
      <c r="K85" s="14">
        <f t="shared" si="8"/>
        <v>0</v>
      </c>
    </row>
    <row r="86" spans="1:11" ht="56.25">
      <c r="A86" s="12" t="s">
        <v>222</v>
      </c>
      <c r="B86" s="29" t="s">
        <v>212</v>
      </c>
      <c r="C86" s="30" t="s">
        <v>481</v>
      </c>
      <c r="D86" s="31" t="s">
        <v>187</v>
      </c>
      <c r="E86" s="32" t="s">
        <v>21</v>
      </c>
      <c r="F86" s="15">
        <v>30</v>
      </c>
      <c r="G86" s="51"/>
      <c r="H86" s="13">
        <f t="shared" si="6"/>
        <v>0</v>
      </c>
      <c r="I86" s="33">
        <v>0</v>
      </c>
      <c r="J86" s="13">
        <f t="shared" si="7"/>
        <v>0</v>
      </c>
      <c r="K86" s="14">
        <f t="shared" si="8"/>
        <v>0</v>
      </c>
    </row>
    <row r="87" spans="1:11" ht="56.25">
      <c r="A87" s="12" t="s">
        <v>225</v>
      </c>
      <c r="B87" s="29" t="s">
        <v>214</v>
      </c>
      <c r="C87" s="30" t="s">
        <v>215</v>
      </c>
      <c r="D87" s="31" t="s">
        <v>187</v>
      </c>
      <c r="E87" s="32" t="s">
        <v>21</v>
      </c>
      <c r="F87" s="15">
        <v>50</v>
      </c>
      <c r="G87" s="51"/>
      <c r="H87" s="13">
        <f t="shared" si="6"/>
        <v>0</v>
      </c>
      <c r="I87" s="33">
        <v>0</v>
      </c>
      <c r="J87" s="13">
        <f t="shared" si="7"/>
        <v>0</v>
      </c>
      <c r="K87" s="14">
        <f t="shared" si="8"/>
        <v>0</v>
      </c>
    </row>
    <row r="88" spans="1:11" ht="45">
      <c r="A88" s="12" t="s">
        <v>228</v>
      </c>
      <c r="B88" s="29" t="s">
        <v>217</v>
      </c>
      <c r="C88" s="30" t="s">
        <v>429</v>
      </c>
      <c r="D88" s="31" t="s">
        <v>218</v>
      </c>
      <c r="E88" s="32" t="s">
        <v>21</v>
      </c>
      <c r="F88" s="15">
        <v>5</v>
      </c>
      <c r="G88" s="51"/>
      <c r="H88" s="13">
        <f t="shared" si="6"/>
        <v>0</v>
      </c>
      <c r="I88" s="33">
        <v>0</v>
      </c>
      <c r="J88" s="13">
        <f t="shared" si="7"/>
        <v>0</v>
      </c>
      <c r="K88" s="14">
        <f t="shared" si="8"/>
        <v>0</v>
      </c>
    </row>
    <row r="89" spans="1:11" ht="22.5">
      <c r="A89" s="12" t="s">
        <v>231</v>
      </c>
      <c r="B89" s="29" t="s">
        <v>220</v>
      </c>
      <c r="C89" s="30" t="s">
        <v>221</v>
      </c>
      <c r="D89" s="31" t="s">
        <v>55</v>
      </c>
      <c r="E89" s="32" t="s">
        <v>21</v>
      </c>
      <c r="F89" s="15">
        <v>1</v>
      </c>
      <c r="G89" s="51"/>
      <c r="H89" s="13">
        <f t="shared" si="6"/>
        <v>0</v>
      </c>
      <c r="I89" s="33">
        <v>0</v>
      </c>
      <c r="J89" s="13">
        <f t="shared" si="7"/>
        <v>0</v>
      </c>
      <c r="K89" s="14">
        <f t="shared" si="8"/>
        <v>0</v>
      </c>
    </row>
    <row r="90" spans="1:11" ht="78.75">
      <c r="A90" s="12" t="s">
        <v>233</v>
      </c>
      <c r="B90" s="29" t="s">
        <v>223</v>
      </c>
      <c r="C90" s="30" t="s">
        <v>224</v>
      </c>
      <c r="D90" s="31" t="s">
        <v>55</v>
      </c>
      <c r="E90" s="32" t="s">
        <v>21</v>
      </c>
      <c r="F90" s="15">
        <v>10</v>
      </c>
      <c r="G90" s="51"/>
      <c r="H90" s="13">
        <f t="shared" si="6"/>
        <v>0</v>
      </c>
      <c r="I90" s="33">
        <v>0</v>
      </c>
      <c r="J90" s="13">
        <f t="shared" si="7"/>
        <v>0</v>
      </c>
      <c r="K90" s="14">
        <f t="shared" si="8"/>
        <v>0</v>
      </c>
    </row>
    <row r="91" spans="1:11" ht="78.75">
      <c r="A91" s="12" t="s">
        <v>236</v>
      </c>
      <c r="B91" s="29" t="s">
        <v>226</v>
      </c>
      <c r="C91" s="30" t="s">
        <v>227</v>
      </c>
      <c r="D91" s="31" t="s">
        <v>55</v>
      </c>
      <c r="E91" s="32" t="s">
        <v>21</v>
      </c>
      <c r="F91" s="15">
        <v>100</v>
      </c>
      <c r="G91" s="51"/>
      <c r="H91" s="13">
        <f t="shared" si="6"/>
        <v>0</v>
      </c>
      <c r="I91" s="33">
        <v>0</v>
      </c>
      <c r="J91" s="13">
        <f t="shared" si="7"/>
        <v>0</v>
      </c>
      <c r="K91" s="14">
        <f t="shared" si="8"/>
        <v>0</v>
      </c>
    </row>
    <row r="92" spans="1:11" ht="78.75">
      <c r="A92" s="12" t="s">
        <v>239</v>
      </c>
      <c r="B92" s="29" t="s">
        <v>229</v>
      </c>
      <c r="C92" s="30" t="s">
        <v>230</v>
      </c>
      <c r="D92" s="31" t="s">
        <v>55</v>
      </c>
      <c r="E92" s="32" t="s">
        <v>21</v>
      </c>
      <c r="F92" s="15">
        <v>600</v>
      </c>
      <c r="G92" s="51"/>
      <c r="H92" s="13">
        <f t="shared" si="6"/>
        <v>0</v>
      </c>
      <c r="I92" s="33">
        <v>0</v>
      </c>
      <c r="J92" s="13">
        <f t="shared" si="7"/>
        <v>0</v>
      </c>
      <c r="K92" s="14">
        <f t="shared" si="8"/>
        <v>0</v>
      </c>
    </row>
    <row r="93" spans="1:11" ht="112.5">
      <c r="A93" s="12" t="s">
        <v>241</v>
      </c>
      <c r="B93" s="29" t="s">
        <v>234</v>
      </c>
      <c r="C93" s="30" t="s">
        <v>430</v>
      </c>
      <c r="D93" s="31" t="s">
        <v>235</v>
      </c>
      <c r="E93" s="32" t="s">
        <v>21</v>
      </c>
      <c r="F93" s="15">
        <v>350</v>
      </c>
      <c r="G93" s="51"/>
      <c r="H93" s="13">
        <f t="shared" si="6"/>
        <v>0</v>
      </c>
      <c r="I93" s="33">
        <v>0</v>
      </c>
      <c r="J93" s="13">
        <f t="shared" si="7"/>
        <v>0</v>
      </c>
      <c r="K93" s="14">
        <f t="shared" si="8"/>
        <v>0</v>
      </c>
    </row>
    <row r="94" spans="1:11" ht="22.5">
      <c r="A94" s="12" t="s">
        <v>243</v>
      </c>
      <c r="B94" s="35" t="s">
        <v>237</v>
      </c>
      <c r="C94" s="30" t="s">
        <v>503</v>
      </c>
      <c r="D94" s="31" t="s">
        <v>238</v>
      </c>
      <c r="E94" s="32" t="s">
        <v>21</v>
      </c>
      <c r="F94" s="15">
        <v>5</v>
      </c>
      <c r="G94" s="51"/>
      <c r="H94" s="13">
        <f t="shared" si="6"/>
        <v>0</v>
      </c>
      <c r="I94" s="85">
        <v>0</v>
      </c>
      <c r="J94" s="13">
        <f t="shared" si="7"/>
        <v>0</v>
      </c>
      <c r="K94" s="14">
        <f t="shared" si="8"/>
        <v>0</v>
      </c>
    </row>
    <row r="95" spans="1:11" ht="22.5">
      <c r="A95" s="12" t="s">
        <v>246</v>
      </c>
      <c r="B95" s="35" t="s">
        <v>237</v>
      </c>
      <c r="C95" s="30" t="s">
        <v>503</v>
      </c>
      <c r="D95" s="31" t="s">
        <v>240</v>
      </c>
      <c r="E95" s="32" t="s">
        <v>21</v>
      </c>
      <c r="F95" s="15">
        <v>5</v>
      </c>
      <c r="G95" s="51"/>
      <c r="H95" s="13">
        <f t="shared" si="6"/>
        <v>0</v>
      </c>
      <c r="I95" s="85">
        <v>0</v>
      </c>
      <c r="J95" s="13">
        <f t="shared" si="7"/>
        <v>0</v>
      </c>
      <c r="K95" s="14">
        <f t="shared" si="8"/>
        <v>0</v>
      </c>
    </row>
    <row r="96" spans="1:11" s="18" customFormat="1" ht="22.5">
      <c r="A96" s="12" t="s">
        <v>248</v>
      </c>
      <c r="B96" s="35" t="s">
        <v>242</v>
      </c>
      <c r="C96" s="30" t="s">
        <v>503</v>
      </c>
      <c r="D96" s="31" t="s">
        <v>240</v>
      </c>
      <c r="E96" s="32" t="s">
        <v>21</v>
      </c>
      <c r="F96" s="15">
        <v>5</v>
      </c>
      <c r="G96" s="51"/>
      <c r="H96" s="13">
        <f t="shared" si="6"/>
        <v>0</v>
      </c>
      <c r="I96" s="85">
        <v>0</v>
      </c>
      <c r="J96" s="13">
        <f t="shared" si="7"/>
        <v>0</v>
      </c>
      <c r="K96" s="14">
        <f t="shared" si="8"/>
        <v>0</v>
      </c>
    </row>
    <row r="97" spans="1:11" ht="67.5">
      <c r="A97" s="12" t="s">
        <v>251</v>
      </c>
      <c r="B97" s="29" t="s">
        <v>164</v>
      </c>
      <c r="C97" s="30" t="s">
        <v>482</v>
      </c>
      <c r="D97" s="31" t="s">
        <v>95</v>
      </c>
      <c r="E97" s="32" t="s">
        <v>21</v>
      </c>
      <c r="F97" s="15">
        <v>2000</v>
      </c>
      <c r="G97" s="51"/>
      <c r="H97" s="13">
        <f t="shared" si="6"/>
        <v>0</v>
      </c>
      <c r="I97" s="33">
        <v>0</v>
      </c>
      <c r="J97" s="13">
        <f t="shared" si="7"/>
        <v>0</v>
      </c>
      <c r="K97" s="14">
        <f t="shared" si="8"/>
        <v>0</v>
      </c>
    </row>
    <row r="98" spans="1:11" ht="67.5">
      <c r="A98" s="12" t="s">
        <v>255</v>
      </c>
      <c r="B98" s="29" t="s">
        <v>431</v>
      </c>
      <c r="C98" s="30" t="s">
        <v>483</v>
      </c>
      <c r="D98" s="31" t="s">
        <v>328</v>
      </c>
      <c r="E98" s="32" t="s">
        <v>21</v>
      </c>
      <c r="F98" s="15">
        <v>2000</v>
      </c>
      <c r="G98" s="51"/>
      <c r="H98" s="13">
        <f t="shared" si="6"/>
        <v>0</v>
      </c>
      <c r="I98" s="33">
        <v>0</v>
      </c>
      <c r="J98" s="13">
        <f t="shared" si="7"/>
        <v>0</v>
      </c>
      <c r="K98" s="14">
        <f t="shared" si="8"/>
        <v>0</v>
      </c>
    </row>
    <row r="99" spans="1:11" ht="101.25">
      <c r="A99" s="12" t="s">
        <v>258</v>
      </c>
      <c r="B99" s="29" t="s">
        <v>244</v>
      </c>
      <c r="C99" s="30" t="s">
        <v>245</v>
      </c>
      <c r="D99" s="44" t="s">
        <v>218</v>
      </c>
      <c r="E99" s="32" t="s">
        <v>21</v>
      </c>
      <c r="F99" s="15">
        <v>50</v>
      </c>
      <c r="G99" s="51"/>
      <c r="H99" s="13">
        <f t="shared" si="6"/>
        <v>0</v>
      </c>
      <c r="I99" s="33">
        <v>0.08</v>
      </c>
      <c r="J99" s="13">
        <f t="shared" si="7"/>
        <v>0</v>
      </c>
      <c r="K99" s="14">
        <f t="shared" si="8"/>
        <v>0</v>
      </c>
    </row>
    <row r="100" spans="1:11" ht="45">
      <c r="A100" s="12" t="s">
        <v>261</v>
      </c>
      <c r="B100" s="29" t="s">
        <v>247</v>
      </c>
      <c r="C100" s="36" t="s">
        <v>432</v>
      </c>
      <c r="D100" s="31" t="s">
        <v>162</v>
      </c>
      <c r="E100" s="32" t="s">
        <v>21</v>
      </c>
      <c r="F100" s="15">
        <v>30</v>
      </c>
      <c r="G100" s="51"/>
      <c r="H100" s="13">
        <f t="shared" si="6"/>
        <v>0</v>
      </c>
      <c r="I100" s="33">
        <v>0</v>
      </c>
      <c r="J100" s="13">
        <f t="shared" si="7"/>
        <v>0</v>
      </c>
      <c r="K100" s="14">
        <f t="shared" si="8"/>
        <v>0</v>
      </c>
    </row>
    <row r="101" spans="1:11" ht="67.5">
      <c r="A101" s="12" t="s">
        <v>264</v>
      </c>
      <c r="B101" s="29" t="s">
        <v>336</v>
      </c>
      <c r="C101" s="30" t="s">
        <v>484</v>
      </c>
      <c r="D101" s="31" t="s">
        <v>334</v>
      </c>
      <c r="E101" s="32" t="s">
        <v>21</v>
      </c>
      <c r="F101" s="15">
        <v>10</v>
      </c>
      <c r="G101" s="51"/>
      <c r="H101" s="13">
        <f t="shared" si="6"/>
        <v>0</v>
      </c>
      <c r="I101" s="33">
        <v>0.08</v>
      </c>
      <c r="J101" s="13">
        <f t="shared" si="7"/>
        <v>0</v>
      </c>
      <c r="K101" s="14">
        <f t="shared" si="8"/>
        <v>0</v>
      </c>
    </row>
    <row r="102" spans="1:11" ht="67.5">
      <c r="A102" s="12" t="s">
        <v>266</v>
      </c>
      <c r="B102" s="29" t="s">
        <v>338</v>
      </c>
      <c r="C102" s="30" t="s">
        <v>433</v>
      </c>
      <c r="D102" s="31" t="s">
        <v>339</v>
      </c>
      <c r="E102" s="32" t="s">
        <v>21</v>
      </c>
      <c r="F102" s="15">
        <v>10</v>
      </c>
      <c r="G102" s="51"/>
      <c r="H102" s="13">
        <f t="shared" si="6"/>
        <v>0</v>
      </c>
      <c r="I102" s="33">
        <v>0.08</v>
      </c>
      <c r="J102" s="13">
        <f t="shared" si="7"/>
        <v>0</v>
      </c>
      <c r="K102" s="14">
        <f t="shared" si="8"/>
        <v>0</v>
      </c>
    </row>
    <row r="103" spans="1:11" ht="78.75">
      <c r="A103" s="12" t="s">
        <v>269</v>
      </c>
      <c r="B103" s="29" t="s">
        <v>332</v>
      </c>
      <c r="C103" s="30" t="s">
        <v>434</v>
      </c>
      <c r="D103" s="31" t="s">
        <v>44</v>
      </c>
      <c r="E103" s="32" t="s">
        <v>21</v>
      </c>
      <c r="F103" s="15">
        <v>70</v>
      </c>
      <c r="G103" s="51"/>
      <c r="H103" s="13">
        <f t="shared" si="6"/>
        <v>0</v>
      </c>
      <c r="I103" s="33">
        <v>0.08</v>
      </c>
      <c r="J103" s="13">
        <f t="shared" si="7"/>
        <v>0</v>
      </c>
      <c r="K103" s="14">
        <f t="shared" si="8"/>
        <v>0</v>
      </c>
    </row>
    <row r="104" spans="1:11" ht="67.5">
      <c r="A104" s="12" t="s">
        <v>272</v>
      </c>
      <c r="B104" s="29" t="s">
        <v>332</v>
      </c>
      <c r="C104" s="30" t="s">
        <v>435</v>
      </c>
      <c r="D104" s="31" t="s">
        <v>334</v>
      </c>
      <c r="E104" s="32" t="s">
        <v>21</v>
      </c>
      <c r="F104" s="15">
        <v>70</v>
      </c>
      <c r="G104" s="51"/>
      <c r="H104" s="13">
        <f t="shared" si="6"/>
        <v>0</v>
      </c>
      <c r="I104" s="33">
        <v>0.08</v>
      </c>
      <c r="J104" s="13">
        <f t="shared" si="7"/>
        <v>0</v>
      </c>
      <c r="K104" s="14">
        <f t="shared" si="8"/>
        <v>0</v>
      </c>
    </row>
    <row r="105" spans="1:11" ht="67.5">
      <c r="A105" s="12" t="s">
        <v>274</v>
      </c>
      <c r="B105" s="29" t="s">
        <v>436</v>
      </c>
      <c r="C105" s="30" t="s">
        <v>437</v>
      </c>
      <c r="D105" s="31" t="s">
        <v>33</v>
      </c>
      <c r="E105" s="32" t="s">
        <v>21</v>
      </c>
      <c r="F105" s="15">
        <v>10</v>
      </c>
      <c r="G105" s="51"/>
      <c r="H105" s="13">
        <f aca="true" t="shared" si="9" ref="H105:H136">F105*G105</f>
        <v>0</v>
      </c>
      <c r="I105" s="33">
        <v>0.08</v>
      </c>
      <c r="J105" s="13">
        <f aca="true" t="shared" si="10" ref="J105:J136">H105*I105</f>
        <v>0</v>
      </c>
      <c r="K105" s="14">
        <f aca="true" t="shared" si="11" ref="K105:K136">H105+J105</f>
        <v>0</v>
      </c>
    </row>
    <row r="106" spans="1:11" ht="67.5">
      <c r="A106" s="12" t="s">
        <v>276</v>
      </c>
      <c r="B106" s="29" t="s">
        <v>438</v>
      </c>
      <c r="C106" s="30" t="s">
        <v>439</v>
      </c>
      <c r="D106" s="31" t="s">
        <v>250</v>
      </c>
      <c r="E106" s="32" t="s">
        <v>21</v>
      </c>
      <c r="F106" s="15">
        <v>5000</v>
      </c>
      <c r="G106" s="51"/>
      <c r="H106" s="13">
        <f t="shared" si="9"/>
        <v>0</v>
      </c>
      <c r="I106" s="33">
        <v>0.23</v>
      </c>
      <c r="J106" s="13">
        <f t="shared" si="10"/>
        <v>0</v>
      </c>
      <c r="K106" s="14">
        <f t="shared" si="11"/>
        <v>0</v>
      </c>
    </row>
    <row r="107" spans="1:11" ht="33.75">
      <c r="A107" s="12" t="s">
        <v>278</v>
      </c>
      <c r="B107" s="35" t="s">
        <v>249</v>
      </c>
      <c r="C107" s="36" t="s">
        <v>485</v>
      </c>
      <c r="D107" s="34" t="s">
        <v>250</v>
      </c>
      <c r="E107" s="32" t="s">
        <v>21</v>
      </c>
      <c r="F107" s="15">
        <v>10</v>
      </c>
      <c r="G107" s="52"/>
      <c r="H107" s="16">
        <f t="shared" si="9"/>
        <v>0</v>
      </c>
      <c r="I107" s="38">
        <v>0.23</v>
      </c>
      <c r="J107" s="13">
        <f t="shared" si="10"/>
        <v>0</v>
      </c>
      <c r="K107" s="14">
        <f t="shared" si="11"/>
        <v>0</v>
      </c>
    </row>
    <row r="108" spans="1:11" ht="45">
      <c r="A108" s="12" t="s">
        <v>280</v>
      </c>
      <c r="B108" s="29" t="s">
        <v>252</v>
      </c>
      <c r="C108" s="30" t="s">
        <v>253</v>
      </c>
      <c r="D108" s="31" t="s">
        <v>254</v>
      </c>
      <c r="E108" s="32" t="s">
        <v>21</v>
      </c>
      <c r="F108" s="15">
        <v>40</v>
      </c>
      <c r="G108" s="51"/>
      <c r="H108" s="13">
        <f t="shared" si="9"/>
        <v>0</v>
      </c>
      <c r="I108" s="33">
        <v>0.23</v>
      </c>
      <c r="J108" s="13">
        <f t="shared" si="10"/>
        <v>0</v>
      </c>
      <c r="K108" s="14">
        <f t="shared" si="11"/>
        <v>0</v>
      </c>
    </row>
    <row r="109" spans="1:11" ht="33.75">
      <c r="A109" s="12" t="s">
        <v>282</v>
      </c>
      <c r="B109" s="29" t="s">
        <v>440</v>
      </c>
      <c r="C109" s="30" t="s">
        <v>256</v>
      </c>
      <c r="D109" s="31" t="s">
        <v>257</v>
      </c>
      <c r="E109" s="32" t="s">
        <v>21</v>
      </c>
      <c r="F109" s="15">
        <v>250</v>
      </c>
      <c r="G109" s="51"/>
      <c r="H109" s="13">
        <f t="shared" si="9"/>
        <v>0</v>
      </c>
      <c r="I109" s="33">
        <v>0</v>
      </c>
      <c r="J109" s="13">
        <f t="shared" si="10"/>
        <v>0</v>
      </c>
      <c r="K109" s="14">
        <f t="shared" si="11"/>
        <v>0</v>
      </c>
    </row>
    <row r="110" spans="1:11" ht="67.5">
      <c r="A110" s="12" t="s">
        <v>285</v>
      </c>
      <c r="B110" s="29" t="s">
        <v>259</v>
      </c>
      <c r="C110" s="30" t="s">
        <v>486</v>
      </c>
      <c r="D110" s="31" t="s">
        <v>260</v>
      </c>
      <c r="E110" s="32" t="s">
        <v>21</v>
      </c>
      <c r="F110" s="15">
        <v>800</v>
      </c>
      <c r="G110" s="51"/>
      <c r="H110" s="13">
        <f t="shared" si="9"/>
        <v>0</v>
      </c>
      <c r="I110" s="33">
        <v>0</v>
      </c>
      <c r="J110" s="13">
        <f t="shared" si="10"/>
        <v>0</v>
      </c>
      <c r="K110" s="14">
        <f t="shared" si="11"/>
        <v>0</v>
      </c>
    </row>
    <row r="111" spans="1:11" ht="78.75">
      <c r="A111" s="12" t="s">
        <v>288</v>
      </c>
      <c r="B111" s="29" t="s">
        <v>262</v>
      </c>
      <c r="C111" s="30" t="s">
        <v>263</v>
      </c>
      <c r="D111" s="31" t="s">
        <v>250</v>
      </c>
      <c r="E111" s="32" t="s">
        <v>21</v>
      </c>
      <c r="F111" s="15">
        <v>10</v>
      </c>
      <c r="G111" s="51"/>
      <c r="H111" s="13">
        <f t="shared" si="9"/>
        <v>0</v>
      </c>
      <c r="I111" s="33">
        <v>0</v>
      </c>
      <c r="J111" s="13">
        <f t="shared" si="10"/>
        <v>0</v>
      </c>
      <c r="K111" s="14">
        <f t="shared" si="11"/>
        <v>0</v>
      </c>
    </row>
    <row r="112" spans="1:11" ht="45">
      <c r="A112" s="12" t="s">
        <v>290</v>
      </c>
      <c r="B112" s="29" t="s">
        <v>441</v>
      </c>
      <c r="C112" s="36" t="s">
        <v>265</v>
      </c>
      <c r="D112" s="31" t="s">
        <v>180</v>
      </c>
      <c r="E112" s="32" t="s">
        <v>21</v>
      </c>
      <c r="F112" s="15">
        <v>100</v>
      </c>
      <c r="G112" s="51"/>
      <c r="H112" s="13">
        <f t="shared" si="9"/>
        <v>0</v>
      </c>
      <c r="I112" s="33">
        <v>0</v>
      </c>
      <c r="J112" s="13">
        <f t="shared" si="10"/>
        <v>0</v>
      </c>
      <c r="K112" s="14">
        <f t="shared" si="11"/>
        <v>0</v>
      </c>
    </row>
    <row r="113" spans="1:11" ht="33.75">
      <c r="A113" s="12" t="s">
        <v>292</v>
      </c>
      <c r="B113" s="29" t="s">
        <v>267</v>
      </c>
      <c r="C113" s="30" t="s">
        <v>487</v>
      </c>
      <c r="D113" s="31" t="s">
        <v>268</v>
      </c>
      <c r="E113" s="32" t="s">
        <v>21</v>
      </c>
      <c r="F113" s="15">
        <v>40</v>
      </c>
      <c r="G113" s="51"/>
      <c r="H113" s="13">
        <f t="shared" si="9"/>
        <v>0</v>
      </c>
      <c r="I113" s="33">
        <v>0</v>
      </c>
      <c r="J113" s="13">
        <f t="shared" si="10"/>
        <v>0</v>
      </c>
      <c r="K113" s="14">
        <f t="shared" si="11"/>
        <v>0</v>
      </c>
    </row>
    <row r="114" spans="1:11" ht="45">
      <c r="A114" s="12" t="s">
        <v>294</v>
      </c>
      <c r="B114" s="29" t="s">
        <v>270</v>
      </c>
      <c r="C114" s="30" t="s">
        <v>442</v>
      </c>
      <c r="D114" s="31" t="s">
        <v>271</v>
      </c>
      <c r="E114" s="32" t="s">
        <v>21</v>
      </c>
      <c r="F114" s="15">
        <v>1500</v>
      </c>
      <c r="G114" s="51"/>
      <c r="H114" s="13">
        <f t="shared" si="9"/>
        <v>0</v>
      </c>
      <c r="I114" s="33">
        <v>0</v>
      </c>
      <c r="J114" s="13">
        <f t="shared" si="10"/>
        <v>0</v>
      </c>
      <c r="K114" s="14">
        <f t="shared" si="11"/>
        <v>0</v>
      </c>
    </row>
    <row r="115" spans="1:11" ht="67.5">
      <c r="A115" s="12" t="s">
        <v>296</v>
      </c>
      <c r="B115" s="29" t="s">
        <v>273</v>
      </c>
      <c r="C115" s="30" t="s">
        <v>443</v>
      </c>
      <c r="D115" s="31" t="s">
        <v>66</v>
      </c>
      <c r="E115" s="32" t="s">
        <v>21</v>
      </c>
      <c r="F115" s="15">
        <v>700</v>
      </c>
      <c r="G115" s="51"/>
      <c r="H115" s="13">
        <f t="shared" si="9"/>
        <v>0</v>
      </c>
      <c r="I115" s="33">
        <v>0.08</v>
      </c>
      <c r="J115" s="13">
        <f t="shared" si="10"/>
        <v>0</v>
      </c>
      <c r="K115" s="14">
        <f t="shared" si="11"/>
        <v>0</v>
      </c>
    </row>
    <row r="116" spans="1:11" ht="67.5">
      <c r="A116" s="12" t="s">
        <v>299</v>
      </c>
      <c r="B116" s="29" t="s">
        <v>275</v>
      </c>
      <c r="C116" s="30" t="s">
        <v>444</v>
      </c>
      <c r="D116" s="31" t="s">
        <v>66</v>
      </c>
      <c r="E116" s="32" t="s">
        <v>21</v>
      </c>
      <c r="F116" s="15">
        <v>50</v>
      </c>
      <c r="G116" s="51"/>
      <c r="H116" s="13">
        <f t="shared" si="9"/>
        <v>0</v>
      </c>
      <c r="I116" s="33">
        <v>0.08</v>
      </c>
      <c r="J116" s="13">
        <f t="shared" si="10"/>
        <v>0</v>
      </c>
      <c r="K116" s="14">
        <f t="shared" si="11"/>
        <v>0</v>
      </c>
    </row>
    <row r="117" spans="1:11" ht="22.5">
      <c r="A117" s="12" t="s">
        <v>301</v>
      </c>
      <c r="B117" s="29" t="s">
        <v>445</v>
      </c>
      <c r="C117" s="30" t="s">
        <v>446</v>
      </c>
      <c r="D117" s="31" t="s">
        <v>277</v>
      </c>
      <c r="E117" s="32" t="s">
        <v>21</v>
      </c>
      <c r="F117" s="15">
        <v>50</v>
      </c>
      <c r="G117" s="51"/>
      <c r="H117" s="13">
        <f t="shared" si="9"/>
        <v>0</v>
      </c>
      <c r="I117" s="33">
        <v>0</v>
      </c>
      <c r="J117" s="13">
        <f t="shared" si="10"/>
        <v>0</v>
      </c>
      <c r="K117" s="14">
        <f t="shared" si="11"/>
        <v>0</v>
      </c>
    </row>
    <row r="118" spans="1:11" ht="45">
      <c r="A118" s="12" t="s">
        <v>302</v>
      </c>
      <c r="B118" s="29" t="s">
        <v>279</v>
      </c>
      <c r="C118" s="30" t="s">
        <v>447</v>
      </c>
      <c r="D118" s="31" t="s">
        <v>66</v>
      </c>
      <c r="E118" s="32" t="s">
        <v>21</v>
      </c>
      <c r="F118" s="15">
        <v>1000</v>
      </c>
      <c r="G118" s="51"/>
      <c r="H118" s="13">
        <f t="shared" si="9"/>
        <v>0</v>
      </c>
      <c r="I118" s="33">
        <v>0.08</v>
      </c>
      <c r="J118" s="13">
        <f t="shared" si="10"/>
        <v>0</v>
      </c>
      <c r="K118" s="14">
        <f t="shared" si="11"/>
        <v>0</v>
      </c>
    </row>
    <row r="119" spans="1:11" ht="45">
      <c r="A119" s="12" t="s">
        <v>304</v>
      </c>
      <c r="B119" s="29" t="s">
        <v>448</v>
      </c>
      <c r="C119" s="36" t="s">
        <v>281</v>
      </c>
      <c r="D119" s="31" t="s">
        <v>66</v>
      </c>
      <c r="E119" s="32" t="s">
        <v>21</v>
      </c>
      <c r="F119" s="15">
        <v>1000</v>
      </c>
      <c r="G119" s="51"/>
      <c r="H119" s="13">
        <f t="shared" si="9"/>
        <v>0</v>
      </c>
      <c r="I119" s="33">
        <v>0.08</v>
      </c>
      <c r="J119" s="13">
        <f t="shared" si="10"/>
        <v>0</v>
      </c>
      <c r="K119" s="14">
        <f t="shared" si="11"/>
        <v>0</v>
      </c>
    </row>
    <row r="120" spans="1:11" ht="45">
      <c r="A120" s="12" t="s">
        <v>306</v>
      </c>
      <c r="B120" s="29" t="s">
        <v>283</v>
      </c>
      <c r="C120" s="30" t="s">
        <v>284</v>
      </c>
      <c r="D120" s="31" t="s">
        <v>78</v>
      </c>
      <c r="E120" s="32" t="s">
        <v>21</v>
      </c>
      <c r="F120" s="15">
        <v>40</v>
      </c>
      <c r="G120" s="51"/>
      <c r="H120" s="13">
        <f t="shared" si="9"/>
        <v>0</v>
      </c>
      <c r="I120" s="33">
        <v>0</v>
      </c>
      <c r="J120" s="13">
        <f t="shared" si="10"/>
        <v>0</v>
      </c>
      <c r="K120" s="14">
        <f t="shared" si="11"/>
        <v>0</v>
      </c>
    </row>
    <row r="121" spans="1:11" ht="22.5">
      <c r="A121" s="12" t="s">
        <v>309</v>
      </c>
      <c r="B121" s="29" t="s">
        <v>286</v>
      </c>
      <c r="C121" s="30" t="s">
        <v>287</v>
      </c>
      <c r="D121" s="31" t="s">
        <v>187</v>
      </c>
      <c r="E121" s="32" t="s">
        <v>21</v>
      </c>
      <c r="F121" s="15">
        <v>300</v>
      </c>
      <c r="G121" s="51"/>
      <c r="H121" s="13">
        <f t="shared" si="9"/>
        <v>0</v>
      </c>
      <c r="I121" s="33">
        <v>0</v>
      </c>
      <c r="J121" s="13">
        <f t="shared" si="10"/>
        <v>0</v>
      </c>
      <c r="K121" s="14">
        <f t="shared" si="11"/>
        <v>0</v>
      </c>
    </row>
    <row r="122" spans="1:11" ht="56.25">
      <c r="A122" s="12" t="s">
        <v>311</v>
      </c>
      <c r="B122" s="29" t="s">
        <v>289</v>
      </c>
      <c r="C122" s="30" t="s">
        <v>449</v>
      </c>
      <c r="D122" s="31" t="s">
        <v>78</v>
      </c>
      <c r="E122" s="32" t="s">
        <v>21</v>
      </c>
      <c r="F122" s="15">
        <v>40</v>
      </c>
      <c r="G122" s="51"/>
      <c r="H122" s="13">
        <f t="shared" si="9"/>
        <v>0</v>
      </c>
      <c r="I122" s="33">
        <v>0</v>
      </c>
      <c r="J122" s="13">
        <f t="shared" si="10"/>
        <v>0</v>
      </c>
      <c r="K122" s="14">
        <f t="shared" si="11"/>
        <v>0</v>
      </c>
    </row>
    <row r="123" spans="1:11" ht="67.5">
      <c r="A123" s="12" t="s">
        <v>314</v>
      </c>
      <c r="B123" s="29" t="s">
        <v>291</v>
      </c>
      <c r="C123" s="30" t="s">
        <v>488</v>
      </c>
      <c r="D123" s="31" t="s">
        <v>130</v>
      </c>
      <c r="E123" s="32" t="s">
        <v>21</v>
      </c>
      <c r="F123" s="15">
        <v>30</v>
      </c>
      <c r="G123" s="51"/>
      <c r="H123" s="13">
        <f t="shared" si="9"/>
        <v>0</v>
      </c>
      <c r="I123" s="33">
        <v>0</v>
      </c>
      <c r="J123" s="13">
        <f t="shared" si="10"/>
        <v>0</v>
      </c>
      <c r="K123" s="14">
        <f t="shared" si="11"/>
        <v>0</v>
      </c>
    </row>
    <row r="124" spans="1:11" ht="67.5">
      <c r="A124" s="12" t="s">
        <v>315</v>
      </c>
      <c r="B124" s="29" t="s">
        <v>293</v>
      </c>
      <c r="C124" s="30" t="s">
        <v>489</v>
      </c>
      <c r="D124" s="31" t="s">
        <v>130</v>
      </c>
      <c r="E124" s="32" t="s">
        <v>21</v>
      </c>
      <c r="F124" s="15">
        <v>30</v>
      </c>
      <c r="G124" s="51"/>
      <c r="H124" s="13">
        <f t="shared" si="9"/>
        <v>0</v>
      </c>
      <c r="I124" s="33">
        <v>0</v>
      </c>
      <c r="J124" s="13">
        <f t="shared" si="10"/>
        <v>0</v>
      </c>
      <c r="K124" s="14">
        <f t="shared" si="11"/>
        <v>0</v>
      </c>
    </row>
    <row r="125" spans="1:11" ht="56.25">
      <c r="A125" s="12" t="s">
        <v>317</v>
      </c>
      <c r="B125" s="29" t="s">
        <v>295</v>
      </c>
      <c r="C125" s="30" t="s">
        <v>450</v>
      </c>
      <c r="D125" s="31" t="s">
        <v>187</v>
      </c>
      <c r="E125" s="32" t="s">
        <v>21</v>
      </c>
      <c r="F125" s="15">
        <v>100</v>
      </c>
      <c r="G125" s="51"/>
      <c r="H125" s="13">
        <f t="shared" si="9"/>
        <v>0</v>
      </c>
      <c r="I125" s="33">
        <v>0</v>
      </c>
      <c r="J125" s="13">
        <f t="shared" si="10"/>
        <v>0</v>
      </c>
      <c r="K125" s="14">
        <f t="shared" si="11"/>
        <v>0</v>
      </c>
    </row>
    <row r="126" spans="1:11" ht="45">
      <c r="A126" s="12" t="s">
        <v>319</v>
      </c>
      <c r="B126" s="29" t="s">
        <v>297</v>
      </c>
      <c r="C126" s="30" t="s">
        <v>490</v>
      </c>
      <c r="D126" s="31" t="s">
        <v>298</v>
      </c>
      <c r="E126" s="32" t="s">
        <v>21</v>
      </c>
      <c r="F126" s="15">
        <v>300</v>
      </c>
      <c r="G126" s="51"/>
      <c r="H126" s="13">
        <f t="shared" si="9"/>
        <v>0</v>
      </c>
      <c r="I126" s="33">
        <v>0</v>
      </c>
      <c r="J126" s="13">
        <f t="shared" si="10"/>
        <v>0</v>
      </c>
      <c r="K126" s="14">
        <f t="shared" si="11"/>
        <v>0</v>
      </c>
    </row>
    <row r="127" spans="1:11" ht="15">
      <c r="A127" s="12" t="s">
        <v>321</v>
      </c>
      <c r="B127" s="29" t="s">
        <v>300</v>
      </c>
      <c r="C127" s="42" t="s">
        <v>491</v>
      </c>
      <c r="D127" s="31" t="s">
        <v>63</v>
      </c>
      <c r="E127" s="32" t="s">
        <v>21</v>
      </c>
      <c r="F127" s="15">
        <v>10</v>
      </c>
      <c r="G127" s="51"/>
      <c r="H127" s="13">
        <f t="shared" si="9"/>
        <v>0</v>
      </c>
      <c r="I127" s="33">
        <v>0.23</v>
      </c>
      <c r="J127" s="13">
        <f t="shared" si="10"/>
        <v>0</v>
      </c>
      <c r="K127" s="14">
        <f t="shared" si="11"/>
        <v>0</v>
      </c>
    </row>
    <row r="128" spans="1:11" ht="22.5">
      <c r="A128" s="12" t="s">
        <v>322</v>
      </c>
      <c r="B128" s="29" t="s">
        <v>451</v>
      </c>
      <c r="C128" s="36" t="s">
        <v>452</v>
      </c>
      <c r="D128" s="31" t="s">
        <v>66</v>
      </c>
      <c r="E128" s="32" t="s">
        <v>21</v>
      </c>
      <c r="F128" s="15">
        <v>60</v>
      </c>
      <c r="G128" s="51"/>
      <c r="H128" s="13">
        <f t="shared" si="9"/>
        <v>0</v>
      </c>
      <c r="I128" s="33">
        <v>0</v>
      </c>
      <c r="J128" s="13">
        <f t="shared" si="10"/>
        <v>0</v>
      </c>
      <c r="K128" s="14">
        <f t="shared" si="11"/>
        <v>0</v>
      </c>
    </row>
    <row r="129" spans="1:11" ht="45">
      <c r="A129" s="12" t="s">
        <v>325</v>
      </c>
      <c r="B129" s="29" t="s">
        <v>303</v>
      </c>
      <c r="C129" s="30" t="s">
        <v>453</v>
      </c>
      <c r="D129" s="31" t="s">
        <v>55</v>
      </c>
      <c r="E129" s="32" t="s">
        <v>21</v>
      </c>
      <c r="F129" s="15">
        <v>50</v>
      </c>
      <c r="G129" s="51"/>
      <c r="H129" s="13">
        <f t="shared" si="9"/>
        <v>0</v>
      </c>
      <c r="I129" s="33">
        <v>0</v>
      </c>
      <c r="J129" s="13">
        <f t="shared" si="10"/>
        <v>0</v>
      </c>
      <c r="K129" s="14">
        <f t="shared" si="11"/>
        <v>0</v>
      </c>
    </row>
    <row r="130" spans="1:11" ht="78.75">
      <c r="A130" s="12" t="s">
        <v>327</v>
      </c>
      <c r="B130" s="29" t="s">
        <v>305</v>
      </c>
      <c r="C130" s="30" t="s">
        <v>454</v>
      </c>
      <c r="D130" s="31" t="s">
        <v>58</v>
      </c>
      <c r="E130" s="32" t="s">
        <v>21</v>
      </c>
      <c r="F130" s="15">
        <v>600</v>
      </c>
      <c r="G130" s="51"/>
      <c r="H130" s="13">
        <f t="shared" si="9"/>
        <v>0</v>
      </c>
      <c r="I130" s="33">
        <v>0</v>
      </c>
      <c r="J130" s="13">
        <f t="shared" si="10"/>
        <v>0</v>
      </c>
      <c r="K130" s="14">
        <f t="shared" si="11"/>
        <v>0</v>
      </c>
    </row>
    <row r="131" spans="1:11" ht="67.5">
      <c r="A131" s="12" t="s">
        <v>329</v>
      </c>
      <c r="B131" s="29" t="s">
        <v>307</v>
      </c>
      <c r="C131" s="30" t="s">
        <v>455</v>
      </c>
      <c r="D131" s="31" t="s">
        <v>308</v>
      </c>
      <c r="E131" s="32" t="s">
        <v>21</v>
      </c>
      <c r="F131" s="15">
        <v>60</v>
      </c>
      <c r="G131" s="51"/>
      <c r="H131" s="13">
        <f t="shared" si="9"/>
        <v>0</v>
      </c>
      <c r="I131" s="33">
        <v>0</v>
      </c>
      <c r="J131" s="13">
        <f t="shared" si="10"/>
        <v>0</v>
      </c>
      <c r="K131" s="14">
        <f t="shared" si="11"/>
        <v>0</v>
      </c>
    </row>
    <row r="132" spans="1:11" ht="67.5">
      <c r="A132" s="12" t="s">
        <v>331</v>
      </c>
      <c r="B132" s="29" t="s">
        <v>232</v>
      </c>
      <c r="C132" s="30" t="s">
        <v>492</v>
      </c>
      <c r="D132" s="31" t="s">
        <v>55</v>
      </c>
      <c r="E132" s="32" t="s">
        <v>21</v>
      </c>
      <c r="F132" s="15">
        <v>200</v>
      </c>
      <c r="G132" s="51"/>
      <c r="H132" s="13">
        <f t="shared" si="9"/>
        <v>0</v>
      </c>
      <c r="I132" s="33">
        <v>0</v>
      </c>
      <c r="J132" s="13">
        <f t="shared" si="10"/>
        <v>0</v>
      </c>
      <c r="K132" s="14">
        <f t="shared" si="11"/>
        <v>0</v>
      </c>
    </row>
    <row r="133" spans="1:11" ht="90">
      <c r="A133" s="12" t="s">
        <v>333</v>
      </c>
      <c r="B133" s="29" t="s">
        <v>456</v>
      </c>
      <c r="C133" s="30" t="s">
        <v>493</v>
      </c>
      <c r="D133" s="31" t="s">
        <v>157</v>
      </c>
      <c r="E133" s="32" t="s">
        <v>21</v>
      </c>
      <c r="F133" s="15">
        <v>8000</v>
      </c>
      <c r="G133" s="51"/>
      <c r="H133" s="13">
        <f t="shared" si="9"/>
        <v>0</v>
      </c>
      <c r="I133" s="33">
        <v>0</v>
      </c>
      <c r="J133" s="13">
        <f t="shared" si="10"/>
        <v>0</v>
      </c>
      <c r="K133" s="14">
        <f t="shared" si="11"/>
        <v>0</v>
      </c>
    </row>
    <row r="134" spans="1:11" ht="67.5">
      <c r="A134" s="12" t="s">
        <v>335</v>
      </c>
      <c r="B134" s="29" t="s">
        <v>316</v>
      </c>
      <c r="C134" s="30" t="s">
        <v>494</v>
      </c>
      <c r="D134" s="31" t="s">
        <v>157</v>
      </c>
      <c r="E134" s="32" t="s">
        <v>21</v>
      </c>
      <c r="F134" s="15">
        <v>10000</v>
      </c>
      <c r="G134" s="51"/>
      <c r="H134" s="13">
        <f t="shared" si="9"/>
        <v>0</v>
      </c>
      <c r="I134" s="33">
        <v>0</v>
      </c>
      <c r="J134" s="13">
        <f t="shared" si="10"/>
        <v>0</v>
      </c>
      <c r="K134" s="14">
        <f t="shared" si="11"/>
        <v>0</v>
      </c>
    </row>
    <row r="135" spans="1:11" ht="67.5">
      <c r="A135" s="12" t="s">
        <v>337</v>
      </c>
      <c r="B135" s="29" t="s">
        <v>310</v>
      </c>
      <c r="C135" s="30" t="s">
        <v>495</v>
      </c>
      <c r="D135" s="31" t="s">
        <v>260</v>
      </c>
      <c r="E135" s="32" t="s">
        <v>21</v>
      </c>
      <c r="F135" s="15">
        <v>20</v>
      </c>
      <c r="G135" s="51"/>
      <c r="H135" s="13">
        <f t="shared" si="9"/>
        <v>0</v>
      </c>
      <c r="I135" s="33">
        <v>0</v>
      </c>
      <c r="J135" s="13">
        <f t="shared" si="10"/>
        <v>0</v>
      </c>
      <c r="K135" s="14">
        <f t="shared" si="11"/>
        <v>0</v>
      </c>
    </row>
    <row r="136" spans="1:11" ht="67.5">
      <c r="A136" s="12" t="s">
        <v>340</v>
      </c>
      <c r="B136" s="29" t="s">
        <v>312</v>
      </c>
      <c r="C136" s="30" t="s">
        <v>457</v>
      </c>
      <c r="D136" s="31" t="s">
        <v>313</v>
      </c>
      <c r="E136" s="32" t="s">
        <v>21</v>
      </c>
      <c r="F136" s="15">
        <v>2000</v>
      </c>
      <c r="G136" s="51"/>
      <c r="H136" s="13">
        <f t="shared" si="9"/>
        <v>0</v>
      </c>
      <c r="I136" s="33">
        <v>0</v>
      </c>
      <c r="J136" s="13">
        <f t="shared" si="10"/>
        <v>0</v>
      </c>
      <c r="K136" s="14">
        <f t="shared" si="11"/>
        <v>0</v>
      </c>
    </row>
    <row r="137" spans="1:11" ht="33.75">
      <c r="A137" s="12" t="s">
        <v>341</v>
      </c>
      <c r="B137" s="29" t="s">
        <v>318</v>
      </c>
      <c r="C137" s="30" t="s">
        <v>496</v>
      </c>
      <c r="D137" s="31" t="s">
        <v>55</v>
      </c>
      <c r="E137" s="32" t="s">
        <v>21</v>
      </c>
      <c r="F137" s="15">
        <v>300</v>
      </c>
      <c r="G137" s="51"/>
      <c r="H137" s="13">
        <f aca="true" t="shared" si="12" ref="H137:H152">F137*G137</f>
        <v>0</v>
      </c>
      <c r="I137" s="33">
        <v>0.23</v>
      </c>
      <c r="J137" s="13">
        <f aca="true" t="shared" si="13" ref="J137:J152">H137*I137</f>
        <v>0</v>
      </c>
      <c r="K137" s="14">
        <f aca="true" t="shared" si="14" ref="K137:K152">H137+J137</f>
        <v>0</v>
      </c>
    </row>
    <row r="138" spans="1:11" ht="78.75">
      <c r="A138" s="12" t="s">
        <v>344</v>
      </c>
      <c r="B138" s="29" t="s">
        <v>497</v>
      </c>
      <c r="C138" s="30" t="s">
        <v>320</v>
      </c>
      <c r="D138" s="31" t="s">
        <v>238</v>
      </c>
      <c r="E138" s="32" t="s">
        <v>21</v>
      </c>
      <c r="F138" s="15">
        <v>100</v>
      </c>
      <c r="G138" s="51"/>
      <c r="H138" s="13">
        <f t="shared" si="12"/>
        <v>0</v>
      </c>
      <c r="I138" s="33">
        <v>0.23</v>
      </c>
      <c r="J138" s="13">
        <f t="shared" si="13"/>
        <v>0</v>
      </c>
      <c r="K138" s="14">
        <f t="shared" si="14"/>
        <v>0</v>
      </c>
    </row>
    <row r="139" spans="1:11" ht="33.75">
      <c r="A139" s="12" t="s">
        <v>348</v>
      </c>
      <c r="B139" s="29" t="s">
        <v>458</v>
      </c>
      <c r="C139" s="30" t="s">
        <v>498</v>
      </c>
      <c r="D139" s="31" t="s">
        <v>250</v>
      </c>
      <c r="E139" s="32" t="s">
        <v>21</v>
      </c>
      <c r="F139" s="15">
        <v>450</v>
      </c>
      <c r="G139" s="51"/>
      <c r="H139" s="13">
        <f t="shared" si="12"/>
        <v>0</v>
      </c>
      <c r="I139" s="33">
        <v>0</v>
      </c>
      <c r="J139" s="13">
        <f t="shared" si="13"/>
        <v>0</v>
      </c>
      <c r="K139" s="14">
        <f t="shared" si="14"/>
        <v>0</v>
      </c>
    </row>
    <row r="140" spans="1:11" ht="45">
      <c r="A140" s="12" t="s">
        <v>350</v>
      </c>
      <c r="B140" s="29" t="s">
        <v>323</v>
      </c>
      <c r="C140" s="43" t="s">
        <v>499</v>
      </c>
      <c r="D140" s="31" t="s">
        <v>324</v>
      </c>
      <c r="E140" s="32" t="s">
        <v>21</v>
      </c>
      <c r="F140" s="15">
        <v>1</v>
      </c>
      <c r="G140" s="51"/>
      <c r="H140" s="13">
        <f t="shared" si="12"/>
        <v>0</v>
      </c>
      <c r="I140" s="33">
        <v>0</v>
      </c>
      <c r="J140" s="13">
        <f t="shared" si="13"/>
        <v>0</v>
      </c>
      <c r="K140" s="14">
        <f t="shared" si="14"/>
        <v>0</v>
      </c>
    </row>
    <row r="141" spans="1:11" ht="44.25">
      <c r="A141" s="12" t="s">
        <v>353</v>
      </c>
      <c r="B141" s="29" t="s">
        <v>326</v>
      </c>
      <c r="C141" s="43" t="s">
        <v>500</v>
      </c>
      <c r="D141" s="31" t="s">
        <v>324</v>
      </c>
      <c r="E141" s="32" t="s">
        <v>21</v>
      </c>
      <c r="F141" s="15">
        <v>1</v>
      </c>
      <c r="G141" s="51"/>
      <c r="H141" s="13">
        <f t="shared" si="12"/>
        <v>0</v>
      </c>
      <c r="I141" s="33">
        <v>0</v>
      </c>
      <c r="J141" s="13">
        <f t="shared" si="13"/>
        <v>0</v>
      </c>
      <c r="K141" s="14">
        <f t="shared" si="14"/>
        <v>0</v>
      </c>
    </row>
    <row r="142" spans="1:11" ht="45">
      <c r="A142" s="12" t="s">
        <v>354</v>
      </c>
      <c r="B142" s="29" t="s">
        <v>459</v>
      </c>
      <c r="C142" s="30" t="s">
        <v>501</v>
      </c>
      <c r="D142" s="31" t="s">
        <v>330</v>
      </c>
      <c r="E142" s="32" t="s">
        <v>21</v>
      </c>
      <c r="F142" s="15">
        <v>30</v>
      </c>
      <c r="G142" s="51"/>
      <c r="H142" s="13">
        <f t="shared" si="12"/>
        <v>0</v>
      </c>
      <c r="I142" s="33">
        <v>0.08</v>
      </c>
      <c r="J142" s="13">
        <f t="shared" si="13"/>
        <v>0</v>
      </c>
      <c r="K142" s="14">
        <f t="shared" si="14"/>
        <v>0</v>
      </c>
    </row>
    <row r="143" spans="1:11" ht="22.5">
      <c r="A143" s="12" t="s">
        <v>356</v>
      </c>
      <c r="B143" s="29" t="s">
        <v>345</v>
      </c>
      <c r="C143" s="30" t="s">
        <v>346</v>
      </c>
      <c r="D143" s="31" t="s">
        <v>347</v>
      </c>
      <c r="E143" s="32" t="s">
        <v>21</v>
      </c>
      <c r="F143" s="15">
        <v>10</v>
      </c>
      <c r="G143" s="51"/>
      <c r="H143" s="13">
        <f t="shared" si="12"/>
        <v>0</v>
      </c>
      <c r="I143" s="33">
        <v>0</v>
      </c>
      <c r="J143" s="13">
        <f t="shared" si="13"/>
        <v>0</v>
      </c>
      <c r="K143" s="14">
        <f t="shared" si="14"/>
        <v>0</v>
      </c>
    </row>
    <row r="144" spans="1:11" ht="22.5">
      <c r="A144" s="12" t="s">
        <v>359</v>
      </c>
      <c r="B144" s="29" t="s">
        <v>342</v>
      </c>
      <c r="C144" s="30" t="s">
        <v>502</v>
      </c>
      <c r="D144" s="31" t="s">
        <v>343</v>
      </c>
      <c r="E144" s="32" t="s">
        <v>21</v>
      </c>
      <c r="F144" s="15">
        <v>10</v>
      </c>
      <c r="G144" s="51"/>
      <c r="H144" s="13">
        <f t="shared" si="12"/>
        <v>0</v>
      </c>
      <c r="I144" s="33">
        <v>0</v>
      </c>
      <c r="J144" s="13">
        <f t="shared" si="13"/>
        <v>0</v>
      </c>
      <c r="K144" s="14">
        <f t="shared" si="14"/>
        <v>0</v>
      </c>
    </row>
    <row r="145" spans="1:11" ht="67.5">
      <c r="A145" s="12" t="s">
        <v>361</v>
      </c>
      <c r="B145" s="29" t="s">
        <v>349</v>
      </c>
      <c r="C145" s="30" t="s">
        <v>460</v>
      </c>
      <c r="D145" s="31" t="s">
        <v>250</v>
      </c>
      <c r="E145" s="32" t="s">
        <v>21</v>
      </c>
      <c r="F145" s="15">
        <v>7000</v>
      </c>
      <c r="G145" s="51"/>
      <c r="H145" s="13">
        <f t="shared" si="12"/>
        <v>0</v>
      </c>
      <c r="I145" s="33">
        <v>0.23</v>
      </c>
      <c r="J145" s="13">
        <f t="shared" si="13"/>
        <v>0</v>
      </c>
      <c r="K145" s="14">
        <f t="shared" si="14"/>
        <v>0</v>
      </c>
    </row>
    <row r="146" spans="1:11" ht="56.25">
      <c r="A146" s="12" t="s">
        <v>366</v>
      </c>
      <c r="B146" s="29" t="s">
        <v>351</v>
      </c>
      <c r="C146" s="30" t="s">
        <v>461</v>
      </c>
      <c r="D146" s="31" t="s">
        <v>352</v>
      </c>
      <c r="E146" s="32" t="s">
        <v>21</v>
      </c>
      <c r="F146" s="15">
        <v>30</v>
      </c>
      <c r="G146" s="51"/>
      <c r="H146" s="13">
        <f t="shared" si="12"/>
        <v>0</v>
      </c>
      <c r="I146" s="33">
        <v>0.23</v>
      </c>
      <c r="J146" s="13">
        <f t="shared" si="13"/>
        <v>0</v>
      </c>
      <c r="K146" s="14">
        <f t="shared" si="14"/>
        <v>0</v>
      </c>
    </row>
    <row r="147" spans="1:11" ht="56.25">
      <c r="A147" s="12" t="s">
        <v>370</v>
      </c>
      <c r="B147" s="29" t="s">
        <v>357</v>
      </c>
      <c r="C147" s="30" t="s">
        <v>462</v>
      </c>
      <c r="D147" s="31" t="s">
        <v>358</v>
      </c>
      <c r="E147" s="32" t="s">
        <v>21</v>
      </c>
      <c r="F147" s="15">
        <v>12</v>
      </c>
      <c r="G147" s="51"/>
      <c r="H147" s="13">
        <f t="shared" si="12"/>
        <v>0</v>
      </c>
      <c r="I147" s="33">
        <v>0.23</v>
      </c>
      <c r="J147" s="13">
        <f t="shared" si="13"/>
        <v>0</v>
      </c>
      <c r="K147" s="14">
        <f t="shared" si="14"/>
        <v>0</v>
      </c>
    </row>
    <row r="148" spans="1:11" ht="40.15" customHeight="1">
      <c r="A148" s="12" t="s">
        <v>371</v>
      </c>
      <c r="B148" s="29" t="s">
        <v>355</v>
      </c>
      <c r="C148" s="30" t="s">
        <v>463</v>
      </c>
      <c r="D148" s="31" t="s">
        <v>250</v>
      </c>
      <c r="E148" s="32" t="s">
        <v>21</v>
      </c>
      <c r="F148" s="15">
        <v>50</v>
      </c>
      <c r="G148" s="51"/>
      <c r="H148" s="13">
        <f t="shared" si="12"/>
        <v>0</v>
      </c>
      <c r="I148" s="33">
        <v>0.23</v>
      </c>
      <c r="J148" s="13">
        <f t="shared" si="13"/>
        <v>0</v>
      </c>
      <c r="K148" s="14">
        <f t="shared" si="14"/>
        <v>0</v>
      </c>
    </row>
    <row r="149" spans="1:11" ht="45">
      <c r="A149" s="12" t="s">
        <v>374</v>
      </c>
      <c r="B149" s="29" t="s">
        <v>360</v>
      </c>
      <c r="C149" s="36" t="s">
        <v>464</v>
      </c>
      <c r="D149" s="31" t="s">
        <v>48</v>
      </c>
      <c r="E149" s="32" t="s">
        <v>21</v>
      </c>
      <c r="F149" s="15">
        <v>500</v>
      </c>
      <c r="G149" s="51"/>
      <c r="H149" s="13">
        <f t="shared" si="12"/>
        <v>0</v>
      </c>
      <c r="I149" s="33">
        <v>0.08</v>
      </c>
      <c r="J149" s="13">
        <f t="shared" si="13"/>
        <v>0</v>
      </c>
      <c r="K149" s="14">
        <f t="shared" si="14"/>
        <v>0</v>
      </c>
    </row>
    <row r="150" spans="1:11" ht="33" customHeight="1">
      <c r="A150" s="23" t="s">
        <v>375</v>
      </c>
      <c r="B150" s="74" t="s">
        <v>362</v>
      </c>
      <c r="C150" s="79" t="s">
        <v>363</v>
      </c>
      <c r="D150" s="75" t="s">
        <v>25</v>
      </c>
      <c r="E150" s="32" t="s">
        <v>21</v>
      </c>
      <c r="F150" s="15">
        <v>30</v>
      </c>
      <c r="G150" s="51"/>
      <c r="H150" s="13">
        <f t="shared" si="12"/>
        <v>0</v>
      </c>
      <c r="I150" s="33">
        <v>0.08</v>
      </c>
      <c r="J150" s="13">
        <f t="shared" si="13"/>
        <v>0</v>
      </c>
      <c r="K150" s="14">
        <f t="shared" si="14"/>
        <v>0</v>
      </c>
    </row>
    <row r="151" spans="1:11" ht="22.5">
      <c r="A151" s="58" t="s">
        <v>507</v>
      </c>
      <c r="B151" s="78" t="s">
        <v>364</v>
      </c>
      <c r="C151" s="22" t="s">
        <v>386</v>
      </c>
      <c r="D151" s="32" t="s">
        <v>365</v>
      </c>
      <c r="E151" s="32" t="s">
        <v>21</v>
      </c>
      <c r="F151" s="15">
        <v>100</v>
      </c>
      <c r="G151" s="51"/>
      <c r="H151" s="13">
        <f t="shared" si="12"/>
        <v>0</v>
      </c>
      <c r="I151" s="33">
        <v>0</v>
      </c>
      <c r="J151" s="13">
        <f t="shared" si="13"/>
        <v>0</v>
      </c>
      <c r="K151" s="14">
        <f t="shared" si="14"/>
        <v>0</v>
      </c>
    </row>
    <row r="152" spans="1:11" ht="45.75">
      <c r="A152" s="58" t="s">
        <v>508</v>
      </c>
      <c r="B152" s="77" t="s">
        <v>367</v>
      </c>
      <c r="C152" s="45" t="s">
        <v>368</v>
      </c>
      <c r="D152" s="32" t="s">
        <v>369</v>
      </c>
      <c r="E152" s="32" t="s">
        <v>21</v>
      </c>
      <c r="F152" s="15">
        <v>20</v>
      </c>
      <c r="G152" s="51"/>
      <c r="H152" s="13">
        <f t="shared" si="12"/>
        <v>0</v>
      </c>
      <c r="I152" s="33">
        <v>0</v>
      </c>
      <c r="J152" s="13">
        <f t="shared" si="13"/>
        <v>0</v>
      </c>
      <c r="K152" s="14">
        <f t="shared" si="14"/>
        <v>0</v>
      </c>
    </row>
    <row r="153" spans="1:11" ht="15">
      <c r="A153" s="66"/>
      <c r="B153" s="67"/>
      <c r="C153" s="67"/>
      <c r="D153" s="67"/>
      <c r="E153" s="68"/>
      <c r="F153" s="69"/>
      <c r="G153" s="71"/>
      <c r="H153" s="72"/>
      <c r="I153" s="73"/>
      <c r="J153" s="72"/>
      <c r="K153" s="70"/>
    </row>
    <row r="154" spans="1:11" ht="15">
      <c r="A154" s="66"/>
      <c r="B154" s="67"/>
      <c r="C154" s="67"/>
      <c r="D154" s="67"/>
      <c r="E154" s="68"/>
      <c r="F154" s="69"/>
      <c r="G154" s="71"/>
      <c r="H154" s="72"/>
      <c r="I154" s="73"/>
      <c r="J154" s="72"/>
      <c r="K154" s="70"/>
    </row>
    <row r="155" spans="2:10" ht="33">
      <c r="B155" s="56" t="s">
        <v>465</v>
      </c>
      <c r="G155" s="55" t="s">
        <v>379</v>
      </c>
      <c r="H155" s="54">
        <f>SUM(H9:H152)</f>
        <v>0</v>
      </c>
      <c r="I155" s="55"/>
      <c r="J155" s="55"/>
    </row>
    <row r="156" spans="2:10" ht="33">
      <c r="B156" s="57" t="s">
        <v>506</v>
      </c>
      <c r="G156" s="55" t="s">
        <v>380</v>
      </c>
      <c r="H156" s="55"/>
      <c r="I156" s="54">
        <f>SUM(J9:J152)</f>
        <v>0</v>
      </c>
      <c r="J156" s="55"/>
    </row>
    <row r="157" spans="7:10" ht="21">
      <c r="G157" s="55" t="s">
        <v>381</v>
      </c>
      <c r="H157" s="55"/>
      <c r="I157" s="55"/>
      <c r="J157" s="54">
        <f>SUM(K9:K152)</f>
        <v>0</v>
      </c>
    </row>
  </sheetData>
  <printOptions/>
  <pageMargins left="0.2362204724409449" right="0.2362204724409449" top="0.35433070866141736" bottom="0.35433070866141736" header="0.31496062992125984" footer="0.31496062992125984"/>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AGNZIEL5</dc:creator>
  <cp:keywords/>
  <dc:description/>
  <cp:lastModifiedBy>Joanna Luda</cp:lastModifiedBy>
  <cp:lastPrinted>2022-03-02T07:10:46Z</cp:lastPrinted>
  <dcterms:created xsi:type="dcterms:W3CDTF">2015-06-05T18:17:20Z</dcterms:created>
  <dcterms:modified xsi:type="dcterms:W3CDTF">2022-04-05T11:59:35Z</dcterms:modified>
  <cp:category/>
  <cp:version/>
  <cp:contentType/>
  <cp:contentStatus/>
</cp:coreProperties>
</file>