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  <definedName name="_xlnm.Print_Area" localSheetId="1">'Arkusz2'!$A$1:$I$187</definedName>
  </definedNames>
  <calcPr fullCalcOnLoad="1"/>
</workbook>
</file>

<file path=xl/comments2.xml><?xml version="1.0" encoding="utf-8"?>
<comments xmlns="http://schemas.openxmlformats.org/spreadsheetml/2006/main">
  <authors>
    <author>azajac</author>
  </authors>
  <commentList>
    <comment ref="C85" authorId="0">
      <text>
        <r>
          <rPr>
            <b/>
            <sz val="8"/>
            <rFont val="Tahoma"/>
            <family val="0"/>
          </rPr>
          <t>azajac: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<sst xmlns="http://schemas.openxmlformats.org/spreadsheetml/2006/main" count="1135" uniqueCount="650">
  <si>
    <t>Lp.</t>
  </si>
  <si>
    <t>Obiekt</t>
  </si>
  <si>
    <t>nr ewidencyjny OSD</t>
  </si>
  <si>
    <t>Warunki umowy</t>
  </si>
  <si>
    <t>grupa taryfowa</t>
  </si>
  <si>
    <t>moc umowna</t>
  </si>
  <si>
    <t>[kW]</t>
  </si>
  <si>
    <t>[kWh]</t>
  </si>
  <si>
    <t>Zestawienie punktów poboru energii elektrycznej Urzędu Miejskiego w Prudniku</t>
  </si>
  <si>
    <t xml:space="preserve">1. </t>
  </si>
  <si>
    <t>Oświetlenie uliczne ul. Mickiewicza w Prudniku</t>
  </si>
  <si>
    <t>dzienna</t>
  </si>
  <si>
    <t>nocna</t>
  </si>
  <si>
    <t>razem</t>
  </si>
  <si>
    <t xml:space="preserve">2. </t>
  </si>
  <si>
    <t>Oświetlenie uliczne ul. Sienkiewicza w Prudniku</t>
  </si>
  <si>
    <t xml:space="preserve">3. </t>
  </si>
  <si>
    <t>Oświetlenie uliczne ul. Młyńska w Prudniku</t>
  </si>
  <si>
    <t xml:space="preserve">4. </t>
  </si>
  <si>
    <t>Oświetlenie uliczne ul. Szopena w Prudniku</t>
  </si>
  <si>
    <t>Oświetlenie uliczne ul. Nyska w Prudniku</t>
  </si>
  <si>
    <t>Oświetlenie uliczne ul. Chrobrego w Prudniku</t>
  </si>
  <si>
    <t>Oświetlenie uliczne ul. Lompy w Prudniku</t>
  </si>
  <si>
    <t>Oświetlenie uliczne Rynek w Prudniku</t>
  </si>
  <si>
    <t>Oświetlenie uliczne ul. Dąbrowskiego w Prudniku</t>
  </si>
  <si>
    <t>Oświetlenie uliczne ul. Strzelecka w Prudniku</t>
  </si>
  <si>
    <t>Oświetlenie uliczne ul. Grunwaldzka w Prudniku</t>
  </si>
  <si>
    <t>Oświetlenie uliczne ul. Kościuszki w Prudniku</t>
  </si>
  <si>
    <t>Oświetlenie uliczne ul. Wojska Polskiego w Prudniku</t>
  </si>
  <si>
    <t>Oświetlenie uliczne ul. Polna-Rondo w Prudniku</t>
  </si>
  <si>
    <t>Oświetlenie uliczne ul. Poniatowskiego w Prudniku</t>
  </si>
  <si>
    <t>Oświetlenie uliczne ul. Batorego w Prudniku</t>
  </si>
  <si>
    <t>Oświetlenie uliczne ul. Karola Miarki w Prudniku</t>
  </si>
  <si>
    <t>Oświetlenie uliczne ul. Kolejowa w Prudniku</t>
  </si>
  <si>
    <t>Oświetlenie uliczne ul. Bończyka w Prudniku</t>
  </si>
  <si>
    <t>Oświetlenie uliczne ul. Łangowskiego w Prudniku</t>
  </si>
  <si>
    <t>Oświetlenie uliczne ul. Traugutta w Prudniku</t>
  </si>
  <si>
    <t>Oświetlenie uliczne ul. Armii Krajowej w Prudniku</t>
  </si>
  <si>
    <t>Oświetlenie uliczne ul. Kwiatowa  w Prudniku</t>
  </si>
  <si>
    <t>Oświetlenie uliczne ul. Nyska  w Prudniku</t>
  </si>
  <si>
    <t>Oświetlenie uliczne ul. Jesionkowa  w Prudniku</t>
  </si>
  <si>
    <t>Oświetlenie uliczne ul. Podgórna  w Prudniku</t>
  </si>
  <si>
    <t>Oświetlenie uliczne ul. Jagielońska-Pocztowa  w Prudniku</t>
  </si>
  <si>
    <t>Oświetlenie uliczne ul. Asnyka  w Prudniku</t>
  </si>
  <si>
    <t>Oświetlenie uliczne ul. Klasztorna  w Prudniku</t>
  </si>
  <si>
    <t>Oświetlenie uliczne ul. 1000-lecia  w Prudniku</t>
  </si>
  <si>
    <t>Oświetlenie uliczne ul. Tuwima w Prudniku</t>
  </si>
  <si>
    <t>Oświetlenie uliczne ul. Prężyńska w Prudniku</t>
  </si>
  <si>
    <t>Oświetlenie uliczne ul. Zwycięstwa w Prudniku</t>
  </si>
  <si>
    <t>Oświetlenie uliczne ul. Dwernickiego w Prudniku</t>
  </si>
  <si>
    <t>Oświetlenie uliczne Niemysłowice</t>
  </si>
  <si>
    <t>Oświetlenie uliczne Szybowice</t>
  </si>
  <si>
    <t>Oświetlenie uliczne Czyżowice</t>
  </si>
  <si>
    <t>Oświetlenie uliczne Dębowiec</t>
  </si>
  <si>
    <t>Oświetlenie uliczne Wierzbiec</t>
  </si>
  <si>
    <t>Oświetlenie uliczne Piorunkwice</t>
  </si>
  <si>
    <t>Oświetlenie uliczne Wieszczyna</t>
  </si>
  <si>
    <t>Oświetlenie uliczne Rudziczka</t>
  </si>
  <si>
    <t>Oświetlenie uliczne Moszczanka</t>
  </si>
  <si>
    <t>Oświetlenie uliczne Mieszkowice</t>
  </si>
  <si>
    <t>Oświetlenie uliczne Łąka Prudnicka</t>
  </si>
  <si>
    <t xml:space="preserve">78. </t>
  </si>
  <si>
    <t>Oświetlenie uliczne Prudnik ul. Soboty</t>
  </si>
  <si>
    <t>Oświetlenie uliczne Prudnik ul. Szarych Szeregów</t>
  </si>
  <si>
    <t xml:space="preserve">79. </t>
  </si>
  <si>
    <t>Oświetlenie uliczne Prudnik ul. Dabrowskiego</t>
  </si>
  <si>
    <t xml:space="preserve">80. </t>
  </si>
  <si>
    <t>Oświetlenie uliczne Prudnik ul. Skowrońskiego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</si>
  <si>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</si>
  <si>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</si>
  <si>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</si>
  <si>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</si>
  <si>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</si>
  <si>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</si>
  <si>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</si>
  <si>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</si>
  <si>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</si>
  <si>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</si>
  <si>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</si>
  <si>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</si>
  <si>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</si>
  <si>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</si>
  <si>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</si>
  <si>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</si>
  <si>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</si>
  <si>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</si>
  <si>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</si>
  <si>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</si>
  <si>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</si>
  <si>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</si>
  <si>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</si>
  <si>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</si>
  <si>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</si>
  <si>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</si>
  <si>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</si>
  <si>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</si>
  <si>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</si>
  <si>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</si>
  <si>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</si>
  <si>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</si>
  <si>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</si>
  <si>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</si>
  <si>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</si>
  <si>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</si>
  <si>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</si>
  <si>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</si>
  <si>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</si>
  <si>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</si>
  <si>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</si>
  <si>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</si>
  <si>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</si>
  <si>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</si>
  <si>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</si>
  <si>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</si>
  <si>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</si>
  <si>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</si>
  <si>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</si>
  <si>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</si>
  <si>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</si>
  <si>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</si>
  <si>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</si>
  <si>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</si>
  <si>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</si>
  <si>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</si>
  <si>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</si>
  <si>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</si>
  <si>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</si>
  <si>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</si>
  <si>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</si>
  <si>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</si>
  <si>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</si>
  <si>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</si>
  <si>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</si>
  <si>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</si>
  <si>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</si>
  <si>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</si>
  <si>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</si>
  <si>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</si>
  <si>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</si>
  <si>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</si>
  <si>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</si>
  <si>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nowa</t>
  </si>
  <si>
    <t>zwiekszenie o ul.Poniatowskiego</t>
  </si>
  <si>
    <t>zwiekszenie o boiska przy ul.Podgórnej</t>
  </si>
  <si>
    <t>zwiekszenie o parking przy ul.Kosciuszki</t>
  </si>
  <si>
    <t>Uwagi</t>
  </si>
  <si>
    <t>Oświetlenie uliczne Prudnik ul. Preżyńska, ul. Meblarska</t>
  </si>
  <si>
    <t>Oświetlenie uliczne Prudnik ul. Legionów, ul. Włoska, ul. Żołnierska</t>
  </si>
  <si>
    <t>Oświetlenie uliczne Prudnik ul. Jesionkowa</t>
  </si>
  <si>
    <t>Oświetlenie uliczne Prudnik ul. Kościuszki, Reja, Szpitalna</t>
  </si>
  <si>
    <t>WO 300092 PROD_376000038173</t>
  </si>
  <si>
    <t>WO 300131, PROD_376000038203</t>
  </si>
  <si>
    <t>WO 302043, PROD_376000038353</t>
  </si>
  <si>
    <t>WO 308223, PROD_376000038423</t>
  </si>
  <si>
    <t>WO 327108, PROD_376000038513</t>
  </si>
  <si>
    <t>WO 328160, PROD_376000038623</t>
  </si>
  <si>
    <t>WO 342053, PROD_376000038753</t>
  </si>
  <si>
    <t>WO 343013, PROD_376000038803</t>
  </si>
  <si>
    <t>WO 346119, PROD_376000038973</t>
  </si>
  <si>
    <t>WO 368018, PROD_376000039016</t>
  </si>
  <si>
    <t>WO 370105, PROD_376000039126</t>
  </si>
  <si>
    <t>WO 372022, PROD_376000039256</t>
  </si>
  <si>
    <t>WO 377050, PROD_376000039306</t>
  </si>
  <si>
    <t>WO 382003, PROD_376000039476</t>
  </si>
  <si>
    <t>WO 387306, PROD_376000039566</t>
  </si>
  <si>
    <t>WO 388113, PROD_376000039676</t>
  </si>
  <si>
    <t>WO 398303, PROD_376000039706</t>
  </si>
  <si>
    <t>WO 399004, PROD_376000039856</t>
  </si>
  <si>
    <t>WO 403009, PROD_376000039926</t>
  </si>
  <si>
    <t>WO 416010, PROD_376000040043</t>
  </si>
  <si>
    <t>WO 417005, PROD_376000040153</t>
  </si>
  <si>
    <t>WO 2303045, PROD_376000040283</t>
  </si>
  <si>
    <t>WO 2313009, PROD_376000040333</t>
  </si>
  <si>
    <t>WO 2324024, PROD_376000040403</t>
  </si>
  <si>
    <t>WO 2326018, PROD_376000040593</t>
  </si>
  <si>
    <t>WO 2329011, PROD_376000040603</t>
  </si>
  <si>
    <t>WO 2329014, PROD_376000040733</t>
  </si>
  <si>
    <t>WO 2358492,  PROD_376000040883</t>
  </si>
  <si>
    <t>WO 2360034, PROD_376000040953</t>
  </si>
  <si>
    <t>WO 2362036, PROD_376000041052</t>
  </si>
  <si>
    <t>WO 2386026, PROD_376000041162</t>
  </si>
  <si>
    <t>WO 2390202, PROD_376000041292</t>
  </si>
  <si>
    <t>WO 2393015, PROD_376000041342</t>
  </si>
  <si>
    <t>WO 2395052, PROD_376000041412</t>
  </si>
  <si>
    <t>WO 2413002, PROD_376000041502</t>
  </si>
  <si>
    <t>WO 2430040, PROD_376000041612</t>
  </si>
  <si>
    <t>WO 5005045, PROD_376000045758</t>
  </si>
  <si>
    <t>WO 5005068, PROD_376000045808</t>
  </si>
  <si>
    <t>WO 5005087, PROD_376000045978</t>
  </si>
  <si>
    <t>WO 5005141, PROD_376000046067</t>
  </si>
  <si>
    <t>WO 5055095, PROD_376000041742</t>
  </si>
  <si>
    <t>WO 5055205, PROD_376000041892</t>
  </si>
  <si>
    <t>WO 5061031, PROD_376000041962</t>
  </si>
  <si>
    <t>WO 5065018, PROD_376000042079</t>
  </si>
  <si>
    <t>WO 5065059, PROD_376000042189</t>
  </si>
  <si>
    <t>WO 5065104, PROD_376000042219</t>
  </si>
  <si>
    <t>WO 5065109, PROD_376000042369</t>
  </si>
  <si>
    <t>WO 5066083, PROD_376000042439</t>
  </si>
  <si>
    <t>WO 5076005, PROD_376000042529</t>
  </si>
  <si>
    <t>WO 5136002, PROD_376000042639</t>
  </si>
  <si>
    <t>WO 5136062, PROD_376000042769</t>
  </si>
  <si>
    <t>WO 5136067, PROD_376000042819</t>
  </si>
  <si>
    <t>WO 5212067, PROD_376000042989</t>
  </si>
  <si>
    <t>WO 5244073, PROD_376000043024</t>
  </si>
  <si>
    <t>WO 5275222, PROD_376000043134</t>
  </si>
  <si>
    <t>WO 5275224, PROD_376000043264</t>
  </si>
  <si>
    <t>WO 5275321, PROD_376000043314</t>
  </si>
  <si>
    <t>WO 5277102, PROD_376000043484</t>
  </si>
  <si>
    <t>WO 5279021, PROD_376000043574</t>
  </si>
  <si>
    <t>WO 5279022, PROD_376000043684</t>
  </si>
  <si>
    <t>WO 5279083, PROD_376000043714</t>
  </si>
  <si>
    <t>WO 5281083, PROD_376000043864</t>
  </si>
  <si>
    <t>WO 5314040, PROD_376000043934</t>
  </si>
  <si>
    <t>WO 5320052, PROD_376000044087</t>
  </si>
  <si>
    <t>WO 5322101, PROD_376000044197</t>
  </si>
  <si>
    <t>WO 5322109, PROD_376000044227</t>
  </si>
  <si>
    <t>WO 5332001, PROD_376000044377</t>
  </si>
  <si>
    <t>WO 5334001, PROD_376000044447</t>
  </si>
  <si>
    <t>WO 5334003, PROD_376000044537</t>
  </si>
  <si>
    <t>WO 5334005, PROD_376000044647</t>
  </si>
  <si>
    <t xml:space="preserve">WO 5344001, PROD_376000044777 </t>
  </si>
  <si>
    <t>WO 5344053, PROD_376000044827</t>
  </si>
  <si>
    <t>WO 5348043, PROD_376000044997</t>
  </si>
  <si>
    <t>WO 5350044, PROD_376000045068</t>
  </si>
  <si>
    <t>WO 5352009, PROD_376000045178</t>
  </si>
  <si>
    <t>WO 5352106, PROD_376000045208</t>
  </si>
  <si>
    <t>WO 5354077, PROD_376000045358</t>
  </si>
  <si>
    <t>WO 2428006, PROD_376000045518</t>
  </si>
  <si>
    <t>WO 366187, PROD_376000045428</t>
  </si>
  <si>
    <t>WO 2431002, PROD_376000045628</t>
  </si>
  <si>
    <t>PROD_374001181089</t>
  </si>
  <si>
    <t>PROD_373002681941</t>
  </si>
  <si>
    <t>PROD_373002849063</t>
  </si>
  <si>
    <t>PROD_373002867725</t>
  </si>
  <si>
    <t>RAZEM</t>
  </si>
  <si>
    <t>Szacunkowa wielkośc zużycia energi (12 miesięcy) grupa O12</t>
  </si>
  <si>
    <t>O12</t>
  </si>
  <si>
    <t>Odbiorca</t>
  </si>
  <si>
    <t>nr ewidencyjny PROD</t>
  </si>
  <si>
    <t>Szacunkowa wielkość zużycia energii</t>
  </si>
  <si>
    <t>Rozliczenie całodobowe</t>
  </si>
  <si>
    <t xml:space="preserve">Gmina Prudnik 48-200 Prudnik, 
ul. Kościuszki 3
NIP 755-19-11-362
</t>
  </si>
  <si>
    <t>Budynek administracyjny Urzędu Miejskiego ul. Kościuszki 3, Prudnik</t>
  </si>
  <si>
    <t>Budynek administracyjny Ratusz ul. Rynek 1, Prudnik</t>
  </si>
  <si>
    <t>Prudnik ul. Rynek 1- biura</t>
  </si>
  <si>
    <t>Remiza OSP Szybowice  Nr 79</t>
  </si>
  <si>
    <t>Remiza OSP Rudziczka  Nr 94</t>
  </si>
  <si>
    <t>Remiza OSP Czyżowice Nr 50</t>
  </si>
  <si>
    <t>Remiza OSP Wierzbiec Nr 5</t>
  </si>
  <si>
    <t>Remiza OSP Piorunkowice Nr 53 A</t>
  </si>
  <si>
    <t>Remiza OSP Moszczanka Nr 278</t>
  </si>
  <si>
    <t>Zasilanie monitoringu przy ul. Wiejskiej 1 w Prudniku</t>
  </si>
  <si>
    <t>Remiza OSP Mieszkowice Nr 28 A</t>
  </si>
  <si>
    <t>Studnia zabytkowa ul. Sobieskiego, Prudnik</t>
  </si>
  <si>
    <t>Zasilanie monitoringu przy ul. Traugutta dz. nr 1752/370 w Prudniku</t>
  </si>
  <si>
    <t>Fontanna ul. Rynek 22, Prudnik</t>
  </si>
  <si>
    <t>Park Miejski ul. Parkowa, Prudnik</t>
  </si>
  <si>
    <t>Pompa wodna źródełka Park Miejski, Prudnik</t>
  </si>
  <si>
    <t>Przepompownia wody Prudnik ul. Reja dz. Nr 2528/61, 1878/126</t>
  </si>
  <si>
    <t>PROD_376000038063</t>
  </si>
  <si>
    <t>PROD_376000037868</t>
  </si>
  <si>
    <t>PROD_376000037938</t>
  </si>
  <si>
    <t>PROD_373002229597</t>
  </si>
  <si>
    <t>PROD_376000037488</t>
  </si>
  <si>
    <t>PROD_371000037573</t>
  </si>
  <si>
    <t>PROD_376000037578</t>
  </si>
  <si>
    <t>PROD_376000037688</t>
  </si>
  <si>
    <t>PROD_371000037683</t>
  </si>
  <si>
    <t>PROD_376000037718</t>
  </si>
  <si>
    <t>PROD_371000037483</t>
  </si>
  <si>
    <t>PROD_376000047534</t>
  </si>
  <si>
    <t>PROD_371000554869</t>
  </si>
  <si>
    <t>PROD_376000046177</t>
  </si>
  <si>
    <t>PROD_376000046207</t>
  </si>
  <si>
    <t>PROD_376000046357</t>
  </si>
  <si>
    <t>PROD_373002833169</t>
  </si>
  <si>
    <t>PROD_373002867695</t>
  </si>
  <si>
    <t>PROD_373002575890</t>
  </si>
  <si>
    <t>C21</t>
  </si>
  <si>
    <t>C11</t>
  </si>
  <si>
    <t>C12a</t>
  </si>
  <si>
    <t xml:space="preserve">C11 </t>
  </si>
  <si>
    <t>117 000</t>
  </si>
  <si>
    <t>12 000</t>
  </si>
  <si>
    <t>13 700</t>
  </si>
  <si>
    <t>16 700</t>
  </si>
  <si>
    <t>1 850</t>
  </si>
  <si>
    <t>1 100</t>
  </si>
  <si>
    <t>2 800</t>
  </si>
  <si>
    <t xml:space="preserve">Gmina Prudnik
NIP 755-19-11-362 - 
 Agencja Promocji i Rozwoju Gminy Prudnik  48-200 Prudnik, 
ul. Kościuszki 3 
</t>
  </si>
  <si>
    <t xml:space="preserve">Gmina Prudnik
NIP 755-19-11-362 - 
 Agencja Promocji i Rozwoju Gminy Prudnik  48-200 Prudnik, 
ul. Kościuszki 3 
</t>
  </si>
  <si>
    <t>Budynek Regionalny Inkubator Przedsiębiorczości Plac Wolności 6, Prudnik</t>
  </si>
  <si>
    <t>PROD_373002852402</t>
  </si>
  <si>
    <t>Budynek Regionalny Inkubator Przedsiębiorczości Plac Zamkowy 2, Prudnik</t>
  </si>
  <si>
    <t>PROD_373002690298</t>
  </si>
  <si>
    <t xml:space="preserve">Gmina Prudnik
NIP 755-19-11-362 - Środowiskowy Dom Samopomocy  48-200 Prudnik 
</t>
  </si>
  <si>
    <t>Budynek Środowiskowy Dom Samopomocy ul. Parkowa 6, Prudnik</t>
  </si>
  <si>
    <t>PROD_373002553674</t>
  </si>
  <si>
    <t xml:space="preserve">Gmina Prudnik
NIP 755-19-11-362 - 
Szkolne Schronisko Młodzieżowe „Dąbrówka” w Prudniku, 48-200 Prudnik, ul. Dąbrowskiego 26
</t>
  </si>
  <si>
    <t>Budynek Szkolnego Schroniska Młodzieżowego „Dąbrówka” w Prudniku ul. Dąbrowskiego 26, Prudnik</t>
  </si>
  <si>
    <t>PROD_373002837709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</si>
  <si>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</si>
  <si>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Budynek Szkolnego Schroniska Młodzieżowego „Dąbrówka”  w Prudniku filia w Wieszczynie,  Wieszczyna 3</t>
  </si>
  <si>
    <t>PROD_373002694462</t>
  </si>
  <si>
    <t xml:space="preserve">
</t>
  </si>
  <si>
    <t>Budynek Szkolnego Schroniska Młodzieżowego „Dąbrówka”  węzeł cieplny w Prudniku ul. Dąbrowskiego 26, Prudnik</t>
  </si>
  <si>
    <t xml:space="preserve">Gmina Prudnik
NIP 755-19-11-362 - 
Ośrodek Sportu i Rekreacji 48-200 Prudnik, 
ul. Parkowa 4
</t>
  </si>
  <si>
    <t>Łaźnia Miejska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Prudniku ul. Parkowa 4</t>
  </si>
  <si>
    <t xml:space="preserve">Kąpielisko w Prudniku 
ul. Zwycięstwa 4
</t>
  </si>
  <si>
    <t xml:space="preserve">Stadion Sportowy w Prudniku 
ul. Kolejowa 7
</t>
  </si>
  <si>
    <t xml:space="preserve">Stadion Sportowy w Prudniku 
ul. Włoska 10
</t>
  </si>
  <si>
    <t>Centrum Sportowe w Niemysłowicach</t>
  </si>
  <si>
    <t>Boisko ORLIK Park Miejski w Prudniku ul. Staszica</t>
  </si>
  <si>
    <t>Korty tenisowe w Prudniku Park Miejski</t>
  </si>
  <si>
    <t>Szatnie Stadion w Moszczance</t>
  </si>
  <si>
    <t>Szatnie Stadion w Łące Prudnickiej</t>
  </si>
  <si>
    <t>Kontenery Stadion w Szybowicach</t>
  </si>
  <si>
    <t xml:space="preserve">Hala sportowa Prudnik  </t>
  </si>
  <si>
    <t>PROD_ 373002694912</t>
  </si>
  <si>
    <t>PROD_ 373002695083</t>
  </si>
  <si>
    <t>PROD_ 373002695193</t>
  </si>
  <si>
    <t>PROD_ 373002695223</t>
  </si>
  <si>
    <t>PROD_ 373002695443</t>
  </si>
  <si>
    <t>PROD_ 373002695373</t>
  </si>
  <si>
    <t>PROD_ 373002695773</t>
  </si>
  <si>
    <t>PROD_ 373002695533</t>
  </si>
  <si>
    <t>PROD_ 373002695643</t>
  </si>
  <si>
    <t>PROD_ 373002694842</t>
  </si>
  <si>
    <t>PROD_ 373002695823</t>
  </si>
  <si>
    <t>PROD_ 373002695993</t>
  </si>
  <si>
    <t>PROD_ 373002062532</t>
  </si>
  <si>
    <t>PROD_ 373002700461</t>
  </si>
  <si>
    <t>PROD_ 373002700391</t>
  </si>
  <si>
    <t>PROD_ 373002844638</t>
  </si>
  <si>
    <t>PROD_ 373002814898</t>
  </si>
  <si>
    <t xml:space="preserve">Gmina Prudnik
NIP 755-19-11-362 - 
Publiczne Gimnazjum Nr 1 im. Kardynała Stefana Wyszyńskiego 48-200 Prudnik   
ul. A. Krajowej 1
</t>
  </si>
  <si>
    <t xml:space="preserve">Gmina Prudnik
NIP 755-19-11-362 - 
Publiczne Gimnazjum Nr 1 im. Kardynała Stefana Wyszyńskiego 48-200 Prudnik   
ul. A. Krajowej 1
</t>
  </si>
  <si>
    <t xml:space="preserve">Publiczne Gimnazjum Nr 1   w Prudniku
ul. A. Krajowej 1
</t>
  </si>
  <si>
    <t xml:space="preserve">Stołówka Publicznego Gimnazjum Nr 1 w Prudniku
ul. Traugutta 10
</t>
  </si>
  <si>
    <t xml:space="preserve">Hala sportowa   Publicznego Gimnazjum Nr 1 w Prudniku
ul. Kościuszki 22
</t>
  </si>
  <si>
    <t xml:space="preserve">Gmina Prudnik
NIP 755-19-11-362 - 
Zespół Szkół w Prudniku 48-200 Prudnik, ul. Dąbrowskiego 2
</t>
  </si>
  <si>
    <t xml:space="preserve">Gmina Prudnik
NIP 755-19-11-362 - 
Zespół Szkół w Prudniku 48-200 Prudnik, ul. Dąbrowskiego 2
</t>
  </si>
  <si>
    <t xml:space="preserve">Zespół Szkół w Prudniku
ul. Dąbrowskiego 2 – budynek szkoły
</t>
  </si>
  <si>
    <t xml:space="preserve">Zespół Szkół w Prudniku – budynek przedszkola  
ul. Piastowska 69, Prudnik
</t>
  </si>
  <si>
    <t xml:space="preserve">Zespół Szkół w Prudniku – budynek przedszkola  
ul. Ogrodowa 1, Prudnik
</t>
  </si>
  <si>
    <t>PROD_375002874900</t>
  </si>
  <si>
    <t>PROD_373002616042</t>
  </si>
  <si>
    <t>PROD_373002615883</t>
  </si>
  <si>
    <t xml:space="preserve">Gmina Prudnik
NIP 755-19-11-362 - 
Zespół Szkolno- Przedszkolny Nr 1 w Prudniku 48-200 Prudnik
ul. Podgórna 9
</t>
  </si>
  <si>
    <t>Zespół Szkolno-Przedszkolny Nr 1 w Prudniku ul. Podgórna 9 - budynek szkoły</t>
  </si>
  <si>
    <t>PROD_373002616402</t>
  </si>
  <si>
    <t>Zespół Szkolno-Przedszkolny Nr 1 w Prudniku ul. Podgórna 9 A - bud. Przedszkola</t>
  </si>
  <si>
    <t>PROD_373002615953</t>
  </si>
  <si>
    <t xml:space="preserve">Gmina Prudnik
NIP 755-19-11-362 - 
Zespół Szkolno-
Przedszkolny Nr 2 w Prudniku
48-200 Prudnik
ul. Szkolna 12
</t>
  </si>
  <si>
    <t>PROD_376001181959</t>
  </si>
  <si>
    <t xml:space="preserve">Zespół Szkolno-Przedszkolny Nr 2 w Prudniku ul. Szkolna 12
- budynek szkoły
</t>
  </si>
  <si>
    <t>Zespół Szkolno-Przedszkolny Nr 2 w Prudniku - budynek przedszkola, ul. Mickiewicza  9, Prudnik</t>
  </si>
  <si>
    <t>Zespół Szkolno-Przedszkolny Nr 2 w Prudniku - budynek przedszkola, ul. Mickiewicza 5, Prudnik</t>
  </si>
  <si>
    <t>PROD_373002615733</t>
  </si>
  <si>
    <t>PROD_373002615603</t>
  </si>
  <si>
    <t xml:space="preserve">Gmina Prudnik
NIP 755-19-11-362 - 
Zespół Szkolno-Przedszkolny w Moszczance, Moszczanka 166a, 48-200 Prudnik
</t>
  </si>
  <si>
    <t xml:space="preserve">Zespół Szkolno-Przedszkolny
w Moszczance, Moszczanka 166a
</t>
  </si>
  <si>
    <t xml:space="preserve">Zespół Szkolno-Przedszkolny w Moszczance – budynek przedszkola, ul. Głuchołaska 17,
Łąka Prudnicka
</t>
  </si>
  <si>
    <t>PROD_373002616882</t>
  </si>
  <si>
    <t>PROD_373002615593</t>
  </si>
  <si>
    <t xml:space="preserve">Gmina Prudnik
NIP 755-19-11-362 - 
Zespół Szkolno-Przedszkolny
w Szybowicach, Szybowice 72, 48-200 Prudnik
</t>
  </si>
  <si>
    <t>PROD_373002616732</t>
  </si>
  <si>
    <t xml:space="preserve">Zespół Szkolno-Przedszkolny
w Szybowicach, Szybowice 72
</t>
  </si>
  <si>
    <t>PROD_374001150808</t>
  </si>
  <si>
    <t>PROD_374001150518</t>
  </si>
  <si>
    <t>PROD_374001150628</t>
  </si>
  <si>
    <t xml:space="preserve">Gmina Prudnik
NIP 755-19-11-362 - 
Zespół Szkolno-Przedszkolny
w Rudziczce, Rudziczka 266, 48-200 Prudnik
</t>
  </si>
  <si>
    <t xml:space="preserve">Gmina Prudnik
NIP 755-19-11-362 - 
Zespół Szkolno-Przedszkolny
w Rudziczce, Rudziczka 266, 48-200 Prudnik
</t>
  </si>
  <si>
    <t xml:space="preserve">Zespół Szkolno-Przedszkolny
w Rudziczce, Rudziczka 266
- budynek szkoły
</t>
  </si>
  <si>
    <t xml:space="preserve">Zespół Szkolno-Przedszkolny
w Rudziczce, Rudziczka 266
- budynek przedszkola
</t>
  </si>
  <si>
    <t xml:space="preserve">Zespół Szkolno-Przedszkolny
w Rudziczce - budynek  przedszkola Mieszkowice 145
</t>
  </si>
  <si>
    <t>PROD_374001150758</t>
  </si>
  <si>
    <t xml:space="preserve">Gmina Prudnik
NIP 755-19-11-362 - 
Gminny Zarząd Oświaty                   i Wychowania 
ul. Rynek 1, 
48-200 Prudnik
</t>
  </si>
  <si>
    <t xml:space="preserve">Gmina Prudnik
NIP 755-19-11-362 - 
Ośrodek Pomocy Społecznej  
48-200 Prudnik
ul. Jagiellońska 3
</t>
  </si>
  <si>
    <t xml:space="preserve">Ośrodek Pomocy Społecznej  
ul. Jagiellońska 3, Prudnik
</t>
  </si>
  <si>
    <t>PROD_373002639471</t>
  </si>
  <si>
    <t xml:space="preserve">Gminny Zarząd Oświaty                    i Wychowania - Klub Nauczyciela, Prudnik,
ul. Rynek 2
</t>
  </si>
  <si>
    <t>PROD_373002532591</t>
  </si>
  <si>
    <t xml:space="preserve">Prudnicki Ośrodek Kultury i Biblioteki Publicznej w Prudniku
48-200 Prudnik
Ul. Kościuszki 1A
NIP 7551931005
</t>
  </si>
  <si>
    <t xml:space="preserve">Prudnicki Ośrodek Kultury i Biblioteki Publicznej w Prudniku
48-200 Prudnik
Ul. Kościuszki 1A
NIP 7551931005
</t>
  </si>
  <si>
    <t xml:space="preserve">Prudnicki Ośrodek Kultury
Prudnik ul. Kościuszki 1 A
</t>
  </si>
  <si>
    <t>PROD_373002638418</t>
  </si>
  <si>
    <t>C 11</t>
  </si>
  <si>
    <t>PROD_373002638508</t>
  </si>
  <si>
    <t>Wiejski Dom Kultury Łąka Prudnicka Nad Złotym Potokiem 68</t>
  </si>
  <si>
    <t>PROD_373002638348</t>
  </si>
  <si>
    <t xml:space="preserve">Wiejski Dom Kultury 
Czyżowice 57
</t>
  </si>
  <si>
    <t xml:space="preserve">Wiejski Dom Kultury 
Czyżowice 57 
</t>
  </si>
  <si>
    <t>Wiejski Dom Kultury Piorunkowice 53</t>
  </si>
  <si>
    <t xml:space="preserve">Wiejski Dom Kultury
Szybowice 299
</t>
  </si>
  <si>
    <t>Wiejskie Centrum Aktywizacji Rudziczka 75 B</t>
  </si>
  <si>
    <t>Wiejski Dom Kultury Moszczanka Kolonia 2</t>
  </si>
  <si>
    <t>Prudnicki Ośrodek Kultury i Biblioteki Publicznej w Prudniku – budynek biblioteki, ul. Mickiewicza 1</t>
  </si>
  <si>
    <t xml:space="preserve">Prudnicki Ośrodek Kultury i Biblioteki Publicznej w Prudniku
– budynek biblioteki – ul. Kombatantów 18/2, Prudnik
</t>
  </si>
  <si>
    <t>Prudnicki Ośrodek Kultury i Biblioteki Publicznej w Prudniku – budynek biblioteki, Szybowice 306</t>
  </si>
  <si>
    <t>PROD_373001727616</t>
  </si>
  <si>
    <t>PROD_373002638748</t>
  </si>
  <si>
    <t>PROD_374001153959</t>
  </si>
  <si>
    <t>PROD_373002638618</t>
  </si>
  <si>
    <t>PROD_374001154252</t>
  </si>
  <si>
    <t>C 12a</t>
  </si>
  <si>
    <t>PROD_373002638898</t>
  </si>
  <si>
    <t>PROD_373002638298</t>
  </si>
  <si>
    <t xml:space="preserve">C11  </t>
  </si>
  <si>
    <t>PROD_373002698944</t>
  </si>
  <si>
    <t>PROD_373002699197</t>
  </si>
  <si>
    <t xml:space="preserve">Muzeum Ziemi Prudnickiej
48-200 Prudnik, ul. B. Chrobrego 5
NIP 755-15-78-342
</t>
  </si>
  <si>
    <t>Muzeum Ziemi Prudnickiej – Centrum Tradycji Tkackich – Prudnik ul. Kr. Jadwigi 23</t>
  </si>
  <si>
    <t>Muzeum Ziemi Prudnickiej-Arsenał - Prudnik ul. B. Chrobrego 5</t>
  </si>
  <si>
    <t>PROD_373002699537</t>
  </si>
  <si>
    <t>PROD_373002699377</t>
  </si>
  <si>
    <t xml:space="preserve">Zakład Usług Komunalnych Jednoosobowa Spółka Gminy z o.o. 
48-200 Prudnik
ul. Przemysłowa 1
NIP 755-000-63- 42
</t>
  </si>
  <si>
    <t xml:space="preserve">Biura i warsztaty  -  
ul. Przemysłowa 1, Prudnik
</t>
  </si>
  <si>
    <t>Wysypisko odpadów komunalnych  ul. Wiejska, Prudnik</t>
  </si>
  <si>
    <t xml:space="preserve">Magazyny - budynek socjalny
ul. Chrobrego 34, Prudnik
</t>
  </si>
  <si>
    <t xml:space="preserve">Cmentarz Komunalny  
ul. Kościuszki 19, Prudnik
</t>
  </si>
  <si>
    <t>PROD_373002587226</t>
  </si>
  <si>
    <t>PROD_373002812410</t>
  </si>
  <si>
    <t>B11</t>
  </si>
  <si>
    <t>PROD_373002587196</t>
  </si>
  <si>
    <t>PROD_373002151074</t>
  </si>
  <si>
    <t xml:space="preserve">Zakład Wodociągów i Kanalizacji w Prudniku Jednoosobowa Spółka Gminy  Prudnik z o.o. 48-200 Prudnik ul. Poniatowskiego 1, NIP 755-000-63-59
</t>
  </si>
  <si>
    <t xml:space="preserve">Zakład Wodociągów i Kanalizacji w Prudniku Jednoosobowa Spółka Gminy  Prudnik z o.o. 48-200 Prudnik ul. Poniatowskiego 1, NIP 755-000-63-59
</t>
  </si>
  <si>
    <t>Zakład Wodociągów i Kanalizacji w Prudniku Jednoosobowa Spółka Gminy  Prudnik z o.o. 48-200 Prudnik ul. Poniatowskiego 1, NIP 755-000-63-59</t>
  </si>
  <si>
    <t xml:space="preserve">Oczyszczalnia Ścieków 
ul. Poniatowskiego 7
</t>
  </si>
  <si>
    <t xml:space="preserve">Oczyszczalnia Ścieków 
ul. Poniatowskiego 7
Prudnik
</t>
  </si>
  <si>
    <t xml:space="preserve">Dobroszewice                  
48-231 Lubrza
</t>
  </si>
  <si>
    <t xml:space="preserve">Szybowice
48-200 Prudnik
</t>
  </si>
  <si>
    <t>ul. Prążyńska  Prudnik</t>
  </si>
  <si>
    <t>ul. Poniatowskiego 1  Prudnik</t>
  </si>
  <si>
    <t>Prężynka   48-231 Lubrza</t>
  </si>
  <si>
    <t>ul. Sadowa  Prudnik</t>
  </si>
  <si>
    <t>PROD_373002812740</t>
  </si>
  <si>
    <t>B22</t>
  </si>
  <si>
    <t>PROD_376001244571</t>
  </si>
  <si>
    <t>C22a</t>
  </si>
  <si>
    <t>PROD_376001244311</t>
  </si>
  <si>
    <t>PROD_376001244481</t>
  </si>
  <si>
    <t>PROD_373002812500</t>
  </si>
  <si>
    <t>PROD_373002591230</t>
  </si>
  <si>
    <t>PROD_373002592127</t>
  </si>
  <si>
    <t>PROD_373002812610</t>
  </si>
  <si>
    <t xml:space="preserve">ul. Kr. Miarki Pompownia
Prudnik
</t>
  </si>
  <si>
    <t>Moszczanka Pompownia</t>
  </si>
  <si>
    <t xml:space="preserve">Pompownia wody III stopnia
Chocim
</t>
  </si>
  <si>
    <t xml:space="preserve">Przepompownia Ścieków P1
Łąka Prudnicka dz.304
</t>
  </si>
  <si>
    <t xml:space="preserve">Przepompownia  ul. Zwycięstwa 
Prudnik
</t>
  </si>
  <si>
    <t>ul. Stefana Batorego  Prudnik</t>
  </si>
  <si>
    <t>Wieszczyna Pompa</t>
  </si>
  <si>
    <t>ul. Przemysłowa   Prudnik</t>
  </si>
  <si>
    <t xml:space="preserve">Pompownia Ścieków PS1
Chocim
</t>
  </si>
  <si>
    <t>Pompownia Ścieków Dębowiec</t>
  </si>
  <si>
    <t xml:space="preserve">Przepompownia Ścieków P-1
Niemysłowice 
</t>
  </si>
  <si>
    <t xml:space="preserve">Przepompownia Ścieków P-2
Niemysłowice 
</t>
  </si>
  <si>
    <t>PROD_373002592567</t>
  </si>
  <si>
    <t>PROD_373002592257</t>
  </si>
  <si>
    <t>PROD_373002591900</t>
  </si>
  <si>
    <t>PROD_373002592307</t>
  </si>
  <si>
    <t>PROD_373002834862</t>
  </si>
  <si>
    <t>PROD_373002851125</t>
  </si>
  <si>
    <t>PROD_373002871847</t>
  </si>
  <si>
    <t>PROD_373002881027</t>
  </si>
  <si>
    <t>PROD_373002878214</t>
  </si>
  <si>
    <t>PROD_373002592017</t>
  </si>
  <si>
    <t>PROD_373002592477</t>
  </si>
  <si>
    <t>PROD_373002851015</t>
  </si>
  <si>
    <t xml:space="preserve">Zakład Energetyki Cieplnej Prudnik Sp. z o.o. 
48-231 Lubrza 
ul. Zielona 1 
</t>
  </si>
  <si>
    <t xml:space="preserve">
Zakład Energetyki Cieplnej Prudnik Sp. z o.o. 
48-231 Lubrza 
ul. Zielona 1 </t>
  </si>
  <si>
    <t xml:space="preserve">Zakład Energetyki Cieplnej Prudnik Sp. z o.o. 
48-231 Lubrza 
ul. Zielona 1 
</t>
  </si>
  <si>
    <t xml:space="preserve">Zakład Energetyki Cieplnej Prudnik Sp. z o.o. 
48-231 Lubrza 
ul. Zielona 1 </t>
  </si>
  <si>
    <t xml:space="preserve">GZakład Energetyki Cieplnej Prudnik Sp. z o.o. 
48-231 Lubrza 
ul. Zielona 1 </t>
  </si>
  <si>
    <t xml:space="preserve">GZakład Energetyki Cieplnej Prudnik Sp. z o.o. 
48-231 Lubrza 
ul. Zielona 1 
</t>
  </si>
  <si>
    <t>W-650  ul. Nyska 3-9, Prudnik</t>
  </si>
  <si>
    <t>W-651  ul.  Nyska 13, Prudnik</t>
  </si>
  <si>
    <t>W-652  ul. Szpitalna 6, Prudnik</t>
  </si>
  <si>
    <t>W-653  ul. Kombatantów 15,  Prudnik</t>
  </si>
  <si>
    <t>W-654  ul. Skowrońskiego 24, Prudnik</t>
  </si>
  <si>
    <t>W-655  ul. Skowrońskiego 17, Prudnik</t>
  </si>
  <si>
    <t>W-656  ul. Cybisa 16, Prudnik</t>
  </si>
  <si>
    <t>W-657  ul. Skowrońskiego 58, Prudnik</t>
  </si>
  <si>
    <t>W-658  ul. Batorego 45, Prudnik</t>
  </si>
  <si>
    <t>W-659  ul. Batorego 13, Prudnik</t>
  </si>
  <si>
    <t>W-660  ul. Rynek 19, Prudnik</t>
  </si>
  <si>
    <t>W-661  ul. Monte Cassino Prudnik</t>
  </si>
  <si>
    <t>W-662  ul. Rynek 23, Prudnik</t>
  </si>
  <si>
    <t>W-663  ul. Rynek 1, Prudnik</t>
  </si>
  <si>
    <t>W-665  ul. Ratuszowa 1a, Prudnik</t>
  </si>
  <si>
    <t>W-666  ul. Podgórna 9, Prudnik</t>
  </si>
  <si>
    <t>W-667  ul. Młyńska 53, Prudnik</t>
  </si>
  <si>
    <t>W-668  ul. Gimnazjalna 2, Prudnik</t>
  </si>
  <si>
    <t>W-671  ul. Zamkowa 1, Prudnik</t>
  </si>
  <si>
    <t>W-672  ul. Rynek 9, Prudnik</t>
  </si>
  <si>
    <t>W-673  ul. Damrota 11, Prudnik</t>
  </si>
  <si>
    <t xml:space="preserve">W-674  ul. Kochanowskiego 9, Prudnik </t>
  </si>
  <si>
    <t>W-676  ul. Armii Krajowej Prudnik</t>
  </si>
  <si>
    <t>PROD_373002624086</t>
  </si>
  <si>
    <t>PROD_373002624196</t>
  </si>
  <si>
    <t>PROD_373002627443</t>
  </si>
  <si>
    <t>PROD_373002624826</t>
  </si>
  <si>
    <t>1 448</t>
  </si>
  <si>
    <t>PROD_373002627823</t>
  </si>
  <si>
    <t>PROD_373002625067</t>
  </si>
  <si>
    <t>PROD_373002628128</t>
  </si>
  <si>
    <t>PROD_373002625207</t>
  </si>
  <si>
    <t>PROD_373002628018</t>
  </si>
  <si>
    <t>PROD_373002627533</t>
  </si>
  <si>
    <t>PROD_373002625627</t>
  </si>
  <si>
    <t>PROD_373002625517</t>
  </si>
  <si>
    <t>PROD_373002626066</t>
  </si>
  <si>
    <t>PROD_373002625427</t>
  </si>
  <si>
    <t>PROD_373002624646</t>
  </si>
  <si>
    <t>PROD_373002628928</t>
  </si>
  <si>
    <t>PROD_373002623863</t>
  </si>
  <si>
    <t>PROD_373002623573</t>
  </si>
  <si>
    <t>PROD_373002629811</t>
  </si>
  <si>
    <t>PROD_373002629761</t>
  </si>
  <si>
    <t>PROD_373002623263</t>
  </si>
  <si>
    <t>PROD_373002622988</t>
  </si>
  <si>
    <t>PROD_373002629181</t>
  </si>
  <si>
    <t>PROD_373002626516</t>
  </si>
  <si>
    <t>PROD_373002624776</t>
  </si>
  <si>
    <t>PROD_373002624536</t>
  </si>
  <si>
    <t>PROD_373002629981</t>
  </si>
  <si>
    <t>PROD_373002625757</t>
  </si>
  <si>
    <t>W-677  ul. Kołłątaja 7,  Prudnik</t>
  </si>
  <si>
    <t>W-678  ul. Skowrońskiego 14, Prudnik</t>
  </si>
  <si>
    <t>W-680  ul. Ratuszowa 4, Prudnik</t>
  </si>
  <si>
    <t>W-681  ul. Kościuszki 2, Prudnik</t>
  </si>
  <si>
    <t>W-683  ul. Damrota 2, Prudnik</t>
  </si>
  <si>
    <t>W-684  ul. Szarych Szeregów 5, Prudnik</t>
  </si>
  <si>
    <t>W-686  ul. Meblarska, Prudnik</t>
  </si>
  <si>
    <t>W-687  ul. Klasztorna 4, Prudnik</t>
  </si>
  <si>
    <t>W-688  ul. Wyszyńskiego, Prudnik</t>
  </si>
  <si>
    <t>W-689  ul. Gimnazjalna 1, Prudnik</t>
  </si>
  <si>
    <t>PROD_373002629211</t>
  </si>
  <si>
    <t>PROD_373002623133</t>
  </si>
  <si>
    <t>PROD_373002629431</t>
  </si>
  <si>
    <t>PROD_373002623713</t>
  </si>
  <si>
    <t>PROD_373002623483</t>
  </si>
  <si>
    <t>W-690  ul. Batorego 32, Prudnik</t>
  </si>
  <si>
    <t>W-691  ul. Piastowska 32, Prudnik</t>
  </si>
  <si>
    <t>W-692  ul. Plac Wolności 9, Prudnik</t>
  </si>
  <si>
    <t>W-693  ul. Zamkowa 4, Prudnik</t>
  </si>
  <si>
    <t>W-694  ul. Traugutta 10, Prudnik</t>
  </si>
  <si>
    <t>W-695  ul. Traugutta 22, Prudnik</t>
  </si>
  <si>
    <t>W-696  ul. Kościuszki 5, Prudnik</t>
  </si>
  <si>
    <t>PROD_373002627773</t>
  </si>
  <si>
    <t>PROD_373002625807</t>
  </si>
  <si>
    <t>PROD_373002630372</t>
  </si>
  <si>
    <t>PROD_373002629521</t>
  </si>
  <si>
    <t>PROD_373002628258</t>
  </si>
  <si>
    <t>PROD_373002832674</t>
  </si>
  <si>
    <t>PROD_373002630082</t>
  </si>
  <si>
    <t>W-698  ul. Kościuszki 22, Prudnik</t>
  </si>
  <si>
    <t xml:space="preserve">W-699  ul. Rynek 14, Prudnik </t>
  </si>
  <si>
    <t>W-700  ul. Jagiellońska 21, Prudnik</t>
  </si>
  <si>
    <t>W-702  ul. Legionów 2a, Prudnik</t>
  </si>
  <si>
    <t>W-703  ul. Kościuszki 64, Prudnik</t>
  </si>
  <si>
    <t>PROD_373002626976</t>
  </si>
  <si>
    <t>PROD_373002625357</t>
  </si>
  <si>
    <t>PROD_373002629361</t>
  </si>
  <si>
    <t>PROD_373002625977</t>
  </si>
  <si>
    <t>PROD_373002627083</t>
  </si>
  <si>
    <t xml:space="preserve">W-704  ul. Skowrońskiego 26, Prudnik </t>
  </si>
  <si>
    <t>W-705  ul. Mickiewicza 1, Prudnik</t>
  </si>
  <si>
    <t>W-706  ul. Traugutta 35, Prudnik</t>
  </si>
  <si>
    <t>W-707  ul. Szkolna 12, Prudnik</t>
  </si>
  <si>
    <t>W-709  ul. Dąbrowskiego 2, Prudnik</t>
  </si>
  <si>
    <t>W-709/1  ul. Parkowa 10, Prudnik</t>
  </si>
  <si>
    <t>W-710  ul. Kościuszki 15, Prudnik</t>
  </si>
  <si>
    <t>PROD_373002625177</t>
  </si>
  <si>
    <t>PROD_373002623683</t>
  </si>
  <si>
    <t>PROD_373002628308</t>
  </si>
  <si>
    <t>PROD_373002628708</t>
  </si>
  <si>
    <t>PROD_373002626176</t>
  </si>
  <si>
    <t>PROD_373002627223</t>
  </si>
  <si>
    <t>PROD_373002630192</t>
  </si>
  <si>
    <t>W-711  ul. Parkowa 6, Prudnik</t>
  </si>
  <si>
    <t>W-712  ul. Traugutta 31, Prudnik</t>
  </si>
  <si>
    <t>W-715  ul. Strzelecka 12, Prudnik</t>
  </si>
  <si>
    <t>W-719  ul. Armii Krajowej 10, Prudnik</t>
  </si>
  <si>
    <t>W-722  ul. Kościuszki 9, Prudnik</t>
  </si>
  <si>
    <t>W-724  ul. Plac Zamkowy 2, Prudnik</t>
  </si>
  <si>
    <t>W-726 ul. Batorego 12, Prudnik</t>
  </si>
  <si>
    <t>W-727  ul. Łucznicza 1, Prudnik</t>
  </si>
  <si>
    <t>PROD_373002627373</t>
  </si>
  <si>
    <t>PROD_373002628478</t>
  </si>
  <si>
    <t>PROD_373002626806</t>
  </si>
  <si>
    <t>PROD_373002628678</t>
  </si>
  <si>
    <t>PROD_373002627193</t>
  </si>
  <si>
    <t>PROD_373002629631</t>
  </si>
  <si>
    <t>PROD_373002627643</t>
  </si>
  <si>
    <t>PROD_373002623313</t>
  </si>
  <si>
    <t>W-728 ul. Sądowa 2, Prudnik</t>
  </si>
  <si>
    <t>W-729  ul. Skowrońskiego 39, Prudnik</t>
  </si>
  <si>
    <t>W-730 ul. Kościuszki 18a, Prudnik</t>
  </si>
  <si>
    <t>W-731 ul. Włoska 18, Prudnik</t>
  </si>
  <si>
    <t>PROD_373002628858</t>
  </si>
  <si>
    <t>PROD_373002624996</t>
  </si>
  <si>
    <t>PROD_373002630222</t>
  </si>
  <si>
    <t>PROD_373002626206</t>
  </si>
  <si>
    <t>W-732  ul. Włoska 14, Prudnik</t>
  </si>
  <si>
    <t>W-733 ul. Włoska 10, Prudnik</t>
  </si>
  <si>
    <t>W-734  ul. Nyska 1,  Prudnik</t>
  </si>
  <si>
    <t>W-735  ul. Ogrodowa 1,  Prudnik</t>
  </si>
  <si>
    <t>W-736  ul. Ogrodowa 2a, Prudnik</t>
  </si>
  <si>
    <t>W-737  ul. Królowej Jadwigi 23, Prudnik</t>
  </si>
  <si>
    <t>W-738  ul. Chrobrego 29, Prudnik</t>
  </si>
  <si>
    <t>W-739  ul. Szpitalna 14, Prudnik</t>
  </si>
  <si>
    <t>W-741  ul. Chrobrego 25, Prudnik</t>
  </si>
  <si>
    <t>W-742  ul. Młyńska 1, Prudnik</t>
  </si>
  <si>
    <t>W-743  ul. Traugutta 36, Prudnik</t>
  </si>
  <si>
    <t>W-744  ul. Młyńska 11, Prudnik</t>
  </si>
  <si>
    <t>W-747  ul. Skowrońskiego 22, Prudnik</t>
  </si>
  <si>
    <t>W-748  ul. Skowrońskiego 24, Prudnik</t>
  </si>
  <si>
    <t>K-45a  ul. Prężyńska, Prudnik</t>
  </si>
  <si>
    <t>K-616  ul. Wiejska 22, Prudnik</t>
  </si>
  <si>
    <t>Prudnik ul. Włoska 8</t>
  </si>
  <si>
    <t>Prudnik ul. Piastowska 26</t>
  </si>
  <si>
    <t>PROD_ 137000016663</t>
  </si>
  <si>
    <t>PROD_ 373002609149</t>
  </si>
  <si>
    <t>c12a</t>
  </si>
  <si>
    <t>PROD_373002627993</t>
  </si>
  <si>
    <t> 910</t>
  </si>
  <si>
    <t>PROD_373002623023</t>
  </si>
  <si>
    <t>PROD_373002883389</t>
  </si>
  <si>
    <t>PROD_373002883459</t>
  </si>
  <si>
    <t>PROD_373002864878</t>
  </si>
  <si>
    <t>PROD_373002841733</t>
  </si>
  <si>
    <t>PROD_373002626426</t>
  </si>
  <si>
    <t>PROD_373002626356</t>
  </si>
  <si>
    <t>PROD_373002824192</t>
  </si>
  <si>
    <t>PROD_373002624226</t>
  </si>
  <si>
    <t>PROD_373002624376</t>
  </si>
  <si>
    <t>PROD_373002624446</t>
  </si>
  <si>
    <t>PROD_373002823929</t>
  </si>
  <si>
    <t>PROD_373002824082</t>
  </si>
  <si>
    <t>PROD_373002831777</t>
  </si>
  <si>
    <t>PROD_373002841603</t>
  </si>
  <si>
    <t xml:space="preserve">Strefa szczytowa </t>
  </si>
  <si>
    <t xml:space="preserve">Strefa pozaszczytowa </t>
  </si>
  <si>
    <t>PROD_373002617749</t>
  </si>
  <si>
    <t>PROD_373002617899</t>
  </si>
  <si>
    <t>PROD_373002617969</t>
  </si>
  <si>
    <t>PROD_373002837679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</si>
</sst>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0"/>
    </font>
    <font>
      <sz val="8"/>
      <color indexed="10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2" fontId="0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2" fontId="0" fillId="0" borderId="18" xfId="0" applyNumberForma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2" fontId="0" fillId="0" borderId="20" xfId="0" applyNumberForma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1" fontId="0" fillId="0" borderId="8" xfId="0" applyNumberForma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" fontId="0" fillId="0" borderId="21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20" xfId="0" applyNumberFormat="1" applyBorder="1" applyAlignment="1">
      <alignment horizontal="center" vertical="top" wrapText="1"/>
    </xf>
    <xf numFmtId="1" fontId="0" fillId="0" borderId="22" xfId="0" applyNumberForma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1" fontId="0" fillId="0" borderId="24" xfId="0" applyNumberFormat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1" fontId="0" fillId="0" borderId="25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2" fillId="0" borderId="2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 shrinkToFi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85" zoomScaleNormal="70" zoomScaleSheetLayoutView="85" workbookViewId="0" topLeftCell="A1">
      <selection activeCell="A1" sqref="A1:K93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44.625" style="0" customWidth="1"/>
    <col min="4" max="4" width="34.75390625" style="0" customWidth="1"/>
    <col min="5" max="5" width="11.25390625" style="0" customWidth="1"/>
    <col min="6" max="6" width="12.75390625" style="0" customWidth="1"/>
    <col min="7" max="7" width="11.125" style="0" hidden="1" customWidth="1"/>
    <col min="8" max="8" width="11.125" style="0" customWidth="1"/>
    <col min="9" max="9" width="0" style="0" hidden="1" customWidth="1"/>
    <col min="11" max="11" width="9.00390625" style="0" bestFit="1" customWidth="1"/>
    <col min="12" max="12" width="34.375" style="0" customWidth="1"/>
  </cols>
  <sheetData>
    <row r="1" spans="1:12" ht="30" customHeight="1" thickBot="1">
      <c r="A1" s="126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29"/>
    </row>
    <row r="2" spans="1:12" ht="40.5" customHeight="1">
      <c r="A2" s="1" t="s">
        <v>0</v>
      </c>
      <c r="B2" s="62"/>
      <c r="C2" s="2" t="s">
        <v>1</v>
      </c>
      <c r="D2" s="2" t="s">
        <v>2</v>
      </c>
      <c r="E2" s="123" t="s">
        <v>3</v>
      </c>
      <c r="F2" s="123"/>
      <c r="G2" s="123" t="s">
        <v>235</v>
      </c>
      <c r="H2" s="123"/>
      <c r="I2" s="123"/>
      <c r="J2" s="124"/>
      <c r="K2" s="125"/>
      <c r="L2" s="30" t="s">
        <v>145</v>
      </c>
    </row>
    <row r="3" spans="1:12" ht="25.5">
      <c r="A3" s="3"/>
      <c r="B3" s="63"/>
      <c r="C3" s="4"/>
      <c r="D3" s="4"/>
      <c r="E3" s="5" t="s">
        <v>4</v>
      </c>
      <c r="F3" s="5" t="s">
        <v>5</v>
      </c>
      <c r="G3" s="5" t="s">
        <v>11</v>
      </c>
      <c r="H3" s="5" t="s">
        <v>11</v>
      </c>
      <c r="I3" s="5" t="s">
        <v>12</v>
      </c>
      <c r="J3" s="5" t="s">
        <v>12</v>
      </c>
      <c r="K3" s="34" t="s">
        <v>13</v>
      </c>
      <c r="L3" s="31"/>
    </row>
    <row r="4" spans="1:12" ht="13.5" thickBot="1">
      <c r="A4" s="6"/>
      <c r="B4" s="64"/>
      <c r="C4" s="7"/>
      <c r="D4" s="7"/>
      <c r="E4" s="8"/>
      <c r="F4" s="8" t="s">
        <v>6</v>
      </c>
      <c r="G4" s="8" t="s">
        <v>7</v>
      </c>
      <c r="H4" s="8" t="s">
        <v>7</v>
      </c>
      <c r="I4" s="8" t="s">
        <v>7</v>
      </c>
      <c r="J4" s="8" t="s">
        <v>7</v>
      </c>
      <c r="K4" s="35" t="s">
        <v>7</v>
      </c>
      <c r="L4" s="32"/>
    </row>
    <row r="5" spans="1:12" ht="26.25" customHeight="1" thickTop="1">
      <c r="A5" s="9" t="s">
        <v>9</v>
      </c>
      <c r="B5" s="65"/>
      <c r="C5" s="47" t="s">
        <v>10</v>
      </c>
      <c r="D5" s="10" t="s">
        <v>150</v>
      </c>
      <c r="E5" s="10" t="s">
        <v>236</v>
      </c>
      <c r="F5" s="11">
        <v>11</v>
      </c>
      <c r="G5" s="12">
        <v>4586</v>
      </c>
      <c r="H5" s="48">
        <f>G5*0.68</f>
        <v>3118.48</v>
      </c>
      <c r="I5" s="12">
        <v>7465</v>
      </c>
      <c r="J5" s="48">
        <f>I5*0.71</f>
        <v>5300.15</v>
      </c>
      <c r="K5" s="50">
        <f>H5+J5</f>
        <v>8418.63</v>
      </c>
      <c r="L5" s="33"/>
    </row>
    <row r="6" spans="1:12" ht="26.25" customHeight="1">
      <c r="A6" s="13" t="s">
        <v>14</v>
      </c>
      <c r="B6" s="66"/>
      <c r="C6" s="14" t="s">
        <v>15</v>
      </c>
      <c r="D6" s="15" t="s">
        <v>151</v>
      </c>
      <c r="E6" s="15" t="s">
        <v>236</v>
      </c>
      <c r="F6" s="16">
        <v>6</v>
      </c>
      <c r="G6" s="17">
        <v>5721</v>
      </c>
      <c r="H6" s="49">
        <f aca="true" t="shared" si="0" ref="H6:H69">G6*0.68</f>
        <v>3890.28</v>
      </c>
      <c r="I6" s="17">
        <v>13208</v>
      </c>
      <c r="J6" s="49">
        <f aca="true" t="shared" si="1" ref="J6:J69">I6*0.71</f>
        <v>9377.68</v>
      </c>
      <c r="K6" s="51">
        <f aca="true" t="shared" si="2" ref="K6:K69">H6+J6</f>
        <v>13267.960000000001</v>
      </c>
      <c r="L6" s="31"/>
    </row>
    <row r="7" spans="1:12" ht="26.25" customHeight="1">
      <c r="A7" s="13" t="s">
        <v>16</v>
      </c>
      <c r="B7" s="66"/>
      <c r="C7" s="14" t="s">
        <v>17</v>
      </c>
      <c r="D7" s="15" t="s">
        <v>152</v>
      </c>
      <c r="E7" s="15" t="s">
        <v>236</v>
      </c>
      <c r="F7" s="16">
        <v>11</v>
      </c>
      <c r="G7" s="18">
        <v>6699</v>
      </c>
      <c r="H7" s="49">
        <f t="shared" si="0"/>
        <v>4555.320000000001</v>
      </c>
      <c r="I7" s="18">
        <v>13467</v>
      </c>
      <c r="J7" s="49">
        <f t="shared" si="1"/>
        <v>9561.57</v>
      </c>
      <c r="K7" s="51">
        <f t="shared" si="2"/>
        <v>14116.89</v>
      </c>
      <c r="L7" s="31"/>
    </row>
    <row r="8" spans="1:12" ht="26.25" customHeight="1">
      <c r="A8" s="13" t="s">
        <v>18</v>
      </c>
      <c r="B8" s="66"/>
      <c r="C8" s="14" t="s">
        <v>19</v>
      </c>
      <c r="D8" s="15" t="s">
        <v>153</v>
      </c>
      <c r="E8" s="15" t="s">
        <v>236</v>
      </c>
      <c r="F8" s="16">
        <v>0.9</v>
      </c>
      <c r="G8" s="18">
        <v>10984</v>
      </c>
      <c r="H8" s="49">
        <f t="shared" si="0"/>
        <v>7469.120000000001</v>
      </c>
      <c r="I8" s="18">
        <v>23086</v>
      </c>
      <c r="J8" s="49">
        <f t="shared" si="1"/>
        <v>16391.059999999998</v>
      </c>
      <c r="K8" s="51">
        <f t="shared" si="2"/>
        <v>23860.18</v>
      </c>
      <c r="L8" s="31"/>
    </row>
    <row r="9" spans="1:12" ht="26.25" customHeight="1">
      <c r="A9" s="23" t="s">
        <v>68</v>
      </c>
      <c r="B9" s="67"/>
      <c r="C9" s="19" t="s">
        <v>62</v>
      </c>
      <c r="D9" s="20" t="s">
        <v>154</v>
      </c>
      <c r="E9" s="15" t="s">
        <v>236</v>
      </c>
      <c r="F9" s="21">
        <v>2.75</v>
      </c>
      <c r="G9" s="24">
        <v>1199</v>
      </c>
      <c r="H9" s="49">
        <f t="shared" si="0"/>
        <v>815.32</v>
      </c>
      <c r="I9" s="24">
        <v>3002</v>
      </c>
      <c r="J9" s="49">
        <f t="shared" si="1"/>
        <v>2131.42</v>
      </c>
      <c r="K9" s="51">
        <f t="shared" si="2"/>
        <v>2946.7400000000002</v>
      </c>
      <c r="L9" s="31" t="s">
        <v>141</v>
      </c>
    </row>
    <row r="10" spans="1:12" ht="26.25" customHeight="1">
      <c r="A10" s="13" t="s">
        <v>69</v>
      </c>
      <c r="B10" s="66"/>
      <c r="C10" s="14" t="s">
        <v>20</v>
      </c>
      <c r="D10" s="15" t="s">
        <v>155</v>
      </c>
      <c r="E10" s="15" t="s">
        <v>236</v>
      </c>
      <c r="F10" s="16">
        <v>10</v>
      </c>
      <c r="G10" s="18">
        <v>7898</v>
      </c>
      <c r="H10" s="49">
        <f t="shared" si="0"/>
        <v>5370.64</v>
      </c>
      <c r="I10" s="18">
        <v>17151</v>
      </c>
      <c r="J10" s="49">
        <f t="shared" si="1"/>
        <v>12177.21</v>
      </c>
      <c r="K10" s="51">
        <f t="shared" si="2"/>
        <v>17547.85</v>
      </c>
      <c r="L10" s="31"/>
    </row>
    <row r="11" spans="1:12" ht="26.25" customHeight="1">
      <c r="A11" s="13" t="s">
        <v>70</v>
      </c>
      <c r="B11" s="66"/>
      <c r="C11" s="14" t="s">
        <v>21</v>
      </c>
      <c r="D11" s="15" t="s">
        <v>156</v>
      </c>
      <c r="E11" s="15" t="s">
        <v>236</v>
      </c>
      <c r="F11" s="16">
        <v>5.6</v>
      </c>
      <c r="G11" s="18">
        <v>5329</v>
      </c>
      <c r="H11" s="49">
        <f t="shared" si="0"/>
        <v>3623.7200000000003</v>
      </c>
      <c r="I11" s="18">
        <v>11544</v>
      </c>
      <c r="J11" s="49">
        <f t="shared" si="1"/>
        <v>8196.24</v>
      </c>
      <c r="K11" s="51">
        <f t="shared" si="2"/>
        <v>11819.96</v>
      </c>
      <c r="L11" s="31"/>
    </row>
    <row r="12" spans="1:12" ht="26.25" customHeight="1">
      <c r="A12" s="13" t="s">
        <v>71</v>
      </c>
      <c r="B12" s="66"/>
      <c r="C12" s="14" t="s">
        <v>22</v>
      </c>
      <c r="D12" s="15" t="s">
        <v>157</v>
      </c>
      <c r="E12" s="15" t="s">
        <v>236</v>
      </c>
      <c r="F12" s="16">
        <v>8.9</v>
      </c>
      <c r="G12" s="18">
        <v>6721</v>
      </c>
      <c r="H12" s="49">
        <f t="shared" si="0"/>
        <v>4570.280000000001</v>
      </c>
      <c r="I12" s="18">
        <v>15589</v>
      </c>
      <c r="J12" s="49">
        <f t="shared" si="1"/>
        <v>11068.189999999999</v>
      </c>
      <c r="K12" s="51">
        <f t="shared" si="2"/>
        <v>15638.47</v>
      </c>
      <c r="L12" s="31"/>
    </row>
    <row r="13" spans="1:12" ht="26.25" customHeight="1">
      <c r="A13" s="13" t="s">
        <v>72</v>
      </c>
      <c r="B13" s="66"/>
      <c r="C13" s="14" t="s">
        <v>23</v>
      </c>
      <c r="D13" s="15" t="s">
        <v>158</v>
      </c>
      <c r="E13" s="15" t="s">
        <v>236</v>
      </c>
      <c r="F13" s="16">
        <v>13.5</v>
      </c>
      <c r="G13" s="18">
        <v>11743</v>
      </c>
      <c r="H13" s="49">
        <f t="shared" si="0"/>
        <v>7985.240000000001</v>
      </c>
      <c r="I13" s="18">
        <v>23193</v>
      </c>
      <c r="J13" s="49">
        <f t="shared" si="1"/>
        <v>16467.03</v>
      </c>
      <c r="K13" s="51">
        <f t="shared" si="2"/>
        <v>24452.27</v>
      </c>
      <c r="L13" s="31"/>
    </row>
    <row r="14" spans="1:12" ht="26.25" customHeight="1">
      <c r="A14" s="25" t="s">
        <v>73</v>
      </c>
      <c r="B14" s="68"/>
      <c r="C14" s="26" t="s">
        <v>24</v>
      </c>
      <c r="D14" s="27" t="s">
        <v>159</v>
      </c>
      <c r="E14" s="15" t="s">
        <v>236</v>
      </c>
      <c r="F14" s="28">
        <v>12.9</v>
      </c>
      <c r="G14" s="17">
        <v>15597</v>
      </c>
      <c r="H14" s="49">
        <f t="shared" si="0"/>
        <v>10605.960000000001</v>
      </c>
      <c r="I14" s="17">
        <v>33204</v>
      </c>
      <c r="J14" s="49">
        <f t="shared" si="1"/>
        <v>23574.84</v>
      </c>
      <c r="K14" s="51">
        <f t="shared" si="2"/>
        <v>34180.8</v>
      </c>
      <c r="L14" s="31" t="s">
        <v>142</v>
      </c>
    </row>
    <row r="15" spans="1:12" ht="26.25" customHeight="1">
      <c r="A15" s="13" t="s">
        <v>74</v>
      </c>
      <c r="B15" s="66"/>
      <c r="C15" s="14" t="s">
        <v>25</v>
      </c>
      <c r="D15" s="15" t="s">
        <v>160</v>
      </c>
      <c r="E15" s="15" t="s">
        <v>236</v>
      </c>
      <c r="F15" s="16">
        <v>3.3</v>
      </c>
      <c r="G15" s="18">
        <v>2792</v>
      </c>
      <c r="H15" s="49">
        <f t="shared" si="0"/>
        <v>1898.5600000000002</v>
      </c>
      <c r="I15" s="18">
        <v>5822</v>
      </c>
      <c r="J15" s="49">
        <f t="shared" si="1"/>
        <v>4133.62</v>
      </c>
      <c r="K15" s="51">
        <f t="shared" si="2"/>
        <v>6032.18</v>
      </c>
      <c r="L15" s="31"/>
    </row>
    <row r="16" spans="1:12" ht="26.25" customHeight="1">
      <c r="A16" s="13" t="s">
        <v>75</v>
      </c>
      <c r="B16" s="66"/>
      <c r="C16" s="14" t="s">
        <v>26</v>
      </c>
      <c r="D16" s="15" t="s">
        <v>161</v>
      </c>
      <c r="E16" s="15" t="s">
        <v>236</v>
      </c>
      <c r="F16" s="16">
        <v>14.5</v>
      </c>
      <c r="G16" s="18">
        <v>9744</v>
      </c>
      <c r="H16" s="49">
        <f t="shared" si="0"/>
        <v>6625.92</v>
      </c>
      <c r="I16" s="18">
        <v>20736</v>
      </c>
      <c r="J16" s="49">
        <f t="shared" si="1"/>
        <v>14722.56</v>
      </c>
      <c r="K16" s="51">
        <f t="shared" si="2"/>
        <v>21348.48</v>
      </c>
      <c r="L16" s="31"/>
    </row>
    <row r="17" spans="1:12" ht="26.25" customHeight="1">
      <c r="A17" s="13" t="s">
        <v>76</v>
      </c>
      <c r="B17" s="66"/>
      <c r="C17" s="19" t="s">
        <v>27</v>
      </c>
      <c r="D17" s="20" t="s">
        <v>162</v>
      </c>
      <c r="E17" s="15" t="s">
        <v>236</v>
      </c>
      <c r="F17" s="21">
        <v>16.5</v>
      </c>
      <c r="G17" s="18">
        <v>15586</v>
      </c>
      <c r="H17" s="49">
        <f t="shared" si="0"/>
        <v>10598.480000000001</v>
      </c>
      <c r="I17" s="18">
        <v>33198</v>
      </c>
      <c r="J17" s="49">
        <f t="shared" si="1"/>
        <v>23570.579999999998</v>
      </c>
      <c r="K17" s="51">
        <f t="shared" si="2"/>
        <v>34169.06</v>
      </c>
      <c r="L17" s="31"/>
    </row>
    <row r="18" spans="1:12" ht="26.25" customHeight="1">
      <c r="A18" s="13" t="s">
        <v>77</v>
      </c>
      <c r="B18" s="66"/>
      <c r="C18" s="14" t="s">
        <v>28</v>
      </c>
      <c r="D18" s="15" t="s">
        <v>163</v>
      </c>
      <c r="E18" s="15" t="s">
        <v>236</v>
      </c>
      <c r="F18" s="16">
        <v>6.3</v>
      </c>
      <c r="G18" s="18">
        <v>9000</v>
      </c>
      <c r="H18" s="49">
        <f t="shared" si="0"/>
        <v>6120</v>
      </c>
      <c r="I18" s="18">
        <v>8544</v>
      </c>
      <c r="J18" s="49">
        <f t="shared" si="1"/>
        <v>6066.24</v>
      </c>
      <c r="K18" s="51">
        <f t="shared" si="2"/>
        <v>12186.24</v>
      </c>
      <c r="L18" s="31"/>
    </row>
    <row r="19" spans="1:12" ht="26.25" customHeight="1">
      <c r="A19" s="13" t="s">
        <v>78</v>
      </c>
      <c r="B19" s="66"/>
      <c r="C19" s="14" t="s">
        <v>29</v>
      </c>
      <c r="D19" s="15" t="s">
        <v>164</v>
      </c>
      <c r="E19" s="15" t="s">
        <v>236</v>
      </c>
      <c r="F19" s="16">
        <v>3.5</v>
      </c>
      <c r="G19" s="18">
        <v>5075</v>
      </c>
      <c r="H19" s="49">
        <f t="shared" si="0"/>
        <v>3451.0000000000005</v>
      </c>
      <c r="I19" s="18">
        <v>10990</v>
      </c>
      <c r="J19" s="49">
        <f t="shared" si="1"/>
        <v>7802.9</v>
      </c>
      <c r="K19" s="51">
        <f t="shared" si="2"/>
        <v>11253.9</v>
      </c>
      <c r="L19" s="31"/>
    </row>
    <row r="20" spans="1:12" ht="26.25" customHeight="1">
      <c r="A20" s="13" t="s">
        <v>79</v>
      </c>
      <c r="B20" s="66"/>
      <c r="C20" s="14" t="s">
        <v>30</v>
      </c>
      <c r="D20" s="15" t="s">
        <v>165</v>
      </c>
      <c r="E20" s="15" t="s">
        <v>236</v>
      </c>
      <c r="F20" s="16">
        <v>1.5</v>
      </c>
      <c r="G20" s="18">
        <v>1032</v>
      </c>
      <c r="H20" s="49">
        <f t="shared" si="0"/>
        <v>701.7600000000001</v>
      </c>
      <c r="I20" s="18">
        <v>2103</v>
      </c>
      <c r="J20" s="49">
        <f t="shared" si="1"/>
        <v>1493.1299999999999</v>
      </c>
      <c r="K20" s="51">
        <f t="shared" si="2"/>
        <v>2194.89</v>
      </c>
      <c r="L20" s="31"/>
    </row>
    <row r="21" spans="1:12" ht="26.25" customHeight="1">
      <c r="A21" s="13" t="s">
        <v>80</v>
      </c>
      <c r="B21" s="66"/>
      <c r="C21" s="14" t="s">
        <v>31</v>
      </c>
      <c r="D21" s="15" t="s">
        <v>166</v>
      </c>
      <c r="E21" s="15" t="s">
        <v>236</v>
      </c>
      <c r="F21" s="16">
        <v>15.2</v>
      </c>
      <c r="G21" s="18">
        <v>15233</v>
      </c>
      <c r="H21" s="49">
        <f t="shared" si="0"/>
        <v>10358.44</v>
      </c>
      <c r="I21" s="18">
        <v>31105</v>
      </c>
      <c r="J21" s="49">
        <f t="shared" si="1"/>
        <v>22084.55</v>
      </c>
      <c r="K21" s="51">
        <f t="shared" si="2"/>
        <v>32442.989999999998</v>
      </c>
      <c r="L21" s="31"/>
    </row>
    <row r="22" spans="1:12" ht="26.25" customHeight="1">
      <c r="A22" s="13" t="s">
        <v>81</v>
      </c>
      <c r="B22" s="66"/>
      <c r="C22" s="14" t="s">
        <v>32</v>
      </c>
      <c r="D22" s="15" t="s">
        <v>167</v>
      </c>
      <c r="E22" s="15" t="s">
        <v>236</v>
      </c>
      <c r="F22" s="16">
        <v>6</v>
      </c>
      <c r="G22" s="18">
        <v>5077</v>
      </c>
      <c r="H22" s="49">
        <f t="shared" si="0"/>
        <v>3452.36</v>
      </c>
      <c r="I22" s="18">
        <v>10566</v>
      </c>
      <c r="J22" s="49">
        <f t="shared" si="1"/>
        <v>7501.86</v>
      </c>
      <c r="K22" s="51">
        <f t="shared" si="2"/>
        <v>10954.22</v>
      </c>
      <c r="L22" s="31"/>
    </row>
    <row r="23" spans="1:12" ht="26.25" customHeight="1">
      <c r="A23" s="13" t="s">
        <v>82</v>
      </c>
      <c r="B23" s="66"/>
      <c r="C23" s="14" t="s">
        <v>33</v>
      </c>
      <c r="D23" s="15" t="s">
        <v>168</v>
      </c>
      <c r="E23" s="15" t="s">
        <v>236</v>
      </c>
      <c r="F23" s="16">
        <v>6</v>
      </c>
      <c r="G23" s="18">
        <v>14506</v>
      </c>
      <c r="H23" s="49">
        <f t="shared" si="0"/>
        <v>9864.08</v>
      </c>
      <c r="I23" s="18">
        <v>29935</v>
      </c>
      <c r="J23" s="49">
        <f t="shared" si="1"/>
        <v>21253.85</v>
      </c>
      <c r="K23" s="51">
        <f t="shared" si="2"/>
        <v>31117.93</v>
      </c>
      <c r="L23" s="31"/>
    </row>
    <row r="24" spans="1:12" ht="26.25" customHeight="1">
      <c r="A24" s="13" t="s">
        <v>83</v>
      </c>
      <c r="B24" s="66"/>
      <c r="C24" s="14" t="s">
        <v>34</v>
      </c>
      <c r="D24" s="15" t="s">
        <v>169</v>
      </c>
      <c r="E24" s="15" t="s">
        <v>236</v>
      </c>
      <c r="F24" s="16">
        <v>12.5</v>
      </c>
      <c r="G24" s="18">
        <v>8193</v>
      </c>
      <c r="H24" s="49">
        <f t="shared" si="0"/>
        <v>5571.240000000001</v>
      </c>
      <c r="I24" s="18">
        <v>17470</v>
      </c>
      <c r="J24" s="49">
        <f t="shared" si="1"/>
        <v>12403.699999999999</v>
      </c>
      <c r="K24" s="51">
        <f t="shared" si="2"/>
        <v>17974.94</v>
      </c>
      <c r="L24" s="31"/>
    </row>
    <row r="25" spans="1:12" ht="26.25" customHeight="1">
      <c r="A25" s="13" t="s">
        <v>84</v>
      </c>
      <c r="B25" s="66"/>
      <c r="C25" s="14" t="s">
        <v>35</v>
      </c>
      <c r="D25" s="15" t="s">
        <v>170</v>
      </c>
      <c r="E25" s="15" t="s">
        <v>236</v>
      </c>
      <c r="F25" s="16">
        <v>15.2</v>
      </c>
      <c r="G25" s="18">
        <v>7476</v>
      </c>
      <c r="H25" s="49">
        <f t="shared" si="0"/>
        <v>5083.68</v>
      </c>
      <c r="I25" s="18">
        <v>15730</v>
      </c>
      <c r="J25" s="49">
        <f t="shared" si="1"/>
        <v>11168.3</v>
      </c>
      <c r="K25" s="51">
        <f t="shared" si="2"/>
        <v>16251.98</v>
      </c>
      <c r="L25" s="31"/>
    </row>
    <row r="26" spans="1:12" ht="26.25" customHeight="1">
      <c r="A26" s="13" t="s">
        <v>85</v>
      </c>
      <c r="B26" s="66"/>
      <c r="C26" s="14" t="s">
        <v>36</v>
      </c>
      <c r="D26" s="15" t="s">
        <v>171</v>
      </c>
      <c r="E26" s="15" t="s">
        <v>236</v>
      </c>
      <c r="F26" s="16">
        <v>12.8</v>
      </c>
      <c r="G26" s="18">
        <v>12449</v>
      </c>
      <c r="H26" s="49">
        <f t="shared" si="0"/>
        <v>8465.32</v>
      </c>
      <c r="I26" s="18">
        <v>20625</v>
      </c>
      <c r="J26" s="49">
        <f t="shared" si="1"/>
        <v>14643.75</v>
      </c>
      <c r="K26" s="51">
        <f t="shared" si="2"/>
        <v>23109.07</v>
      </c>
      <c r="L26" s="31"/>
    </row>
    <row r="27" spans="1:12" ht="26.25" customHeight="1">
      <c r="A27" s="13" t="s">
        <v>86</v>
      </c>
      <c r="B27" s="66"/>
      <c r="C27" s="14" t="s">
        <v>37</v>
      </c>
      <c r="D27" s="15" t="s">
        <v>172</v>
      </c>
      <c r="E27" s="15" t="s">
        <v>236</v>
      </c>
      <c r="F27" s="16">
        <v>3.6</v>
      </c>
      <c r="G27" s="18">
        <v>6244</v>
      </c>
      <c r="H27" s="49">
        <f t="shared" si="0"/>
        <v>4245.92</v>
      </c>
      <c r="I27" s="18">
        <v>12683</v>
      </c>
      <c r="J27" s="49">
        <f t="shared" si="1"/>
        <v>9004.93</v>
      </c>
      <c r="K27" s="51">
        <f t="shared" si="2"/>
        <v>13250.85</v>
      </c>
      <c r="L27" s="31"/>
    </row>
    <row r="28" spans="1:12" ht="26.25" customHeight="1">
      <c r="A28" s="13" t="s">
        <v>87</v>
      </c>
      <c r="B28" s="66"/>
      <c r="C28" s="14" t="s">
        <v>38</v>
      </c>
      <c r="D28" s="15" t="s">
        <v>173</v>
      </c>
      <c r="E28" s="15" t="s">
        <v>236</v>
      </c>
      <c r="F28" s="16">
        <v>16.5</v>
      </c>
      <c r="G28" s="18">
        <v>11260</v>
      </c>
      <c r="H28" s="49">
        <f t="shared" si="0"/>
        <v>7656.8</v>
      </c>
      <c r="I28" s="18">
        <v>22939</v>
      </c>
      <c r="J28" s="49">
        <f t="shared" si="1"/>
        <v>16286.689999999999</v>
      </c>
      <c r="K28" s="51">
        <f t="shared" si="2"/>
        <v>23943.489999999998</v>
      </c>
      <c r="L28" s="31"/>
    </row>
    <row r="29" spans="1:12" ht="26.25" customHeight="1">
      <c r="A29" s="13" t="s">
        <v>88</v>
      </c>
      <c r="B29" s="66"/>
      <c r="C29" s="14" t="s">
        <v>39</v>
      </c>
      <c r="D29" s="15" t="s">
        <v>174</v>
      </c>
      <c r="E29" s="15" t="s">
        <v>236</v>
      </c>
      <c r="F29" s="16">
        <v>5.6</v>
      </c>
      <c r="G29" s="18">
        <v>6693</v>
      </c>
      <c r="H29" s="49">
        <f t="shared" si="0"/>
        <v>4551.240000000001</v>
      </c>
      <c r="I29" s="18">
        <v>14137</v>
      </c>
      <c r="J29" s="49">
        <f t="shared" si="1"/>
        <v>10037.269999999999</v>
      </c>
      <c r="K29" s="51">
        <f t="shared" si="2"/>
        <v>14588.509999999998</v>
      </c>
      <c r="L29" s="31"/>
    </row>
    <row r="30" spans="1:12" ht="26.25" customHeight="1">
      <c r="A30" s="13" t="s">
        <v>89</v>
      </c>
      <c r="B30" s="66"/>
      <c r="C30" s="14" t="s">
        <v>40</v>
      </c>
      <c r="D30" s="15" t="s">
        <v>175</v>
      </c>
      <c r="E30" s="15" t="s">
        <v>236</v>
      </c>
      <c r="F30" s="16">
        <v>16.2</v>
      </c>
      <c r="G30" s="18">
        <v>13392</v>
      </c>
      <c r="H30" s="49">
        <f t="shared" si="0"/>
        <v>9106.560000000001</v>
      </c>
      <c r="I30" s="18">
        <v>27804</v>
      </c>
      <c r="J30" s="49">
        <f t="shared" si="1"/>
        <v>19740.84</v>
      </c>
      <c r="K30" s="51">
        <f t="shared" si="2"/>
        <v>28847.4</v>
      </c>
      <c r="L30" s="31"/>
    </row>
    <row r="31" spans="1:12" ht="26.25" customHeight="1">
      <c r="A31" s="25" t="s">
        <v>90</v>
      </c>
      <c r="B31" s="68"/>
      <c r="C31" s="26" t="s">
        <v>41</v>
      </c>
      <c r="D31" s="27" t="s">
        <v>176</v>
      </c>
      <c r="E31" s="15" t="s">
        <v>236</v>
      </c>
      <c r="F31" s="28">
        <v>17.62</v>
      </c>
      <c r="G31" s="17">
        <v>14710</v>
      </c>
      <c r="H31" s="49">
        <f t="shared" si="0"/>
        <v>10002.800000000001</v>
      </c>
      <c r="I31" s="17">
        <v>29863</v>
      </c>
      <c r="J31" s="49">
        <f t="shared" si="1"/>
        <v>21202.73</v>
      </c>
      <c r="K31" s="51">
        <f t="shared" si="2"/>
        <v>31205.53</v>
      </c>
      <c r="L31" s="31" t="s">
        <v>143</v>
      </c>
    </row>
    <row r="32" spans="1:12" ht="26.25" customHeight="1">
      <c r="A32" s="13" t="s">
        <v>91</v>
      </c>
      <c r="B32" s="66"/>
      <c r="C32" s="14" t="s">
        <v>42</v>
      </c>
      <c r="D32" s="15" t="s">
        <v>177</v>
      </c>
      <c r="E32" s="15" t="s">
        <v>236</v>
      </c>
      <c r="F32" s="16">
        <v>2.5</v>
      </c>
      <c r="G32" s="18">
        <v>9850</v>
      </c>
      <c r="H32" s="49">
        <f t="shared" si="0"/>
        <v>6698.000000000001</v>
      </c>
      <c r="I32" s="18">
        <v>19591</v>
      </c>
      <c r="J32" s="49">
        <f t="shared" si="1"/>
        <v>13909.609999999999</v>
      </c>
      <c r="K32" s="51">
        <f t="shared" si="2"/>
        <v>20607.61</v>
      </c>
      <c r="L32" s="31"/>
    </row>
    <row r="33" spans="1:12" ht="26.25" customHeight="1">
      <c r="A33" s="13" t="s">
        <v>92</v>
      </c>
      <c r="B33" s="66"/>
      <c r="C33" s="14" t="s">
        <v>43</v>
      </c>
      <c r="D33" s="15" t="s">
        <v>178</v>
      </c>
      <c r="E33" s="15" t="s">
        <v>236</v>
      </c>
      <c r="F33" s="16">
        <v>2.6</v>
      </c>
      <c r="G33" s="18">
        <v>7926</v>
      </c>
      <c r="H33" s="49">
        <f t="shared" si="0"/>
        <v>5389.68</v>
      </c>
      <c r="I33" s="18">
        <v>16690</v>
      </c>
      <c r="J33" s="49">
        <f t="shared" si="1"/>
        <v>11849.9</v>
      </c>
      <c r="K33" s="51">
        <f t="shared" si="2"/>
        <v>17239.58</v>
      </c>
      <c r="L33" s="31"/>
    </row>
    <row r="34" spans="1:12" ht="26.25" customHeight="1">
      <c r="A34" s="25" t="s">
        <v>93</v>
      </c>
      <c r="B34" s="68"/>
      <c r="C34" s="26" t="s">
        <v>44</v>
      </c>
      <c r="D34" s="27" t="s">
        <v>179</v>
      </c>
      <c r="E34" s="15" t="s">
        <v>236</v>
      </c>
      <c r="F34" s="28">
        <v>20.55</v>
      </c>
      <c r="G34" s="24">
        <v>16318</v>
      </c>
      <c r="H34" s="49">
        <f t="shared" si="0"/>
        <v>11096.240000000002</v>
      </c>
      <c r="I34" s="24">
        <v>1537</v>
      </c>
      <c r="J34" s="49">
        <f t="shared" si="1"/>
        <v>1091.27</v>
      </c>
      <c r="K34" s="51">
        <f t="shared" si="2"/>
        <v>12187.510000000002</v>
      </c>
      <c r="L34" s="31" t="s">
        <v>144</v>
      </c>
    </row>
    <row r="35" spans="1:12" ht="26.25" customHeight="1">
      <c r="A35" s="13" t="s">
        <v>94</v>
      </c>
      <c r="B35" s="66"/>
      <c r="C35" s="14" t="s">
        <v>45</v>
      </c>
      <c r="D35" s="15" t="s">
        <v>180</v>
      </c>
      <c r="E35" s="15" t="s">
        <v>236</v>
      </c>
      <c r="F35" s="16">
        <v>17.2</v>
      </c>
      <c r="G35" s="18">
        <v>8875</v>
      </c>
      <c r="H35" s="49">
        <f t="shared" si="0"/>
        <v>6035</v>
      </c>
      <c r="I35" s="18">
        <v>18646</v>
      </c>
      <c r="J35" s="49">
        <f t="shared" si="1"/>
        <v>13238.66</v>
      </c>
      <c r="K35" s="51">
        <f t="shared" si="2"/>
        <v>19273.66</v>
      </c>
      <c r="L35" s="31"/>
    </row>
    <row r="36" spans="1:12" ht="26.25" customHeight="1">
      <c r="A36" s="13" t="s">
        <v>95</v>
      </c>
      <c r="B36" s="66"/>
      <c r="C36" s="14" t="s">
        <v>46</v>
      </c>
      <c r="D36" s="15" t="s">
        <v>181</v>
      </c>
      <c r="E36" s="15" t="s">
        <v>236</v>
      </c>
      <c r="F36" s="16">
        <v>1</v>
      </c>
      <c r="G36" s="18">
        <v>1264</v>
      </c>
      <c r="H36" s="49">
        <f t="shared" si="0"/>
        <v>859.5200000000001</v>
      </c>
      <c r="I36" s="18">
        <v>2697</v>
      </c>
      <c r="J36" s="49">
        <f t="shared" si="1"/>
        <v>1914.87</v>
      </c>
      <c r="K36" s="51">
        <f t="shared" si="2"/>
        <v>2774.39</v>
      </c>
      <c r="L36" s="31"/>
    </row>
    <row r="37" spans="1:12" ht="26.25" customHeight="1">
      <c r="A37" s="13" t="s">
        <v>96</v>
      </c>
      <c r="B37" s="66"/>
      <c r="C37" s="14" t="s">
        <v>47</v>
      </c>
      <c r="D37" s="15" t="s">
        <v>182</v>
      </c>
      <c r="E37" s="15" t="s">
        <v>236</v>
      </c>
      <c r="F37" s="16">
        <v>8.9</v>
      </c>
      <c r="G37" s="18">
        <v>13352</v>
      </c>
      <c r="H37" s="49">
        <f t="shared" si="0"/>
        <v>9079.36</v>
      </c>
      <c r="I37" s="18">
        <v>25959</v>
      </c>
      <c r="J37" s="49">
        <f t="shared" si="1"/>
        <v>18430.89</v>
      </c>
      <c r="K37" s="51">
        <f t="shared" si="2"/>
        <v>27510.25</v>
      </c>
      <c r="L37" s="31"/>
    </row>
    <row r="38" spans="1:12" ht="26.25" customHeight="1">
      <c r="A38" s="13" t="s">
        <v>97</v>
      </c>
      <c r="B38" s="66"/>
      <c r="C38" s="14" t="s">
        <v>47</v>
      </c>
      <c r="D38" s="15" t="s">
        <v>183</v>
      </c>
      <c r="E38" s="15" t="s">
        <v>236</v>
      </c>
      <c r="F38" s="16">
        <v>6.6</v>
      </c>
      <c r="G38" s="18">
        <v>7814</v>
      </c>
      <c r="H38" s="49">
        <f t="shared" si="0"/>
        <v>5313.52</v>
      </c>
      <c r="I38" s="18">
        <v>11023</v>
      </c>
      <c r="J38" s="49">
        <f t="shared" si="1"/>
        <v>7826.33</v>
      </c>
      <c r="K38" s="51">
        <f t="shared" si="2"/>
        <v>13139.85</v>
      </c>
      <c r="L38" s="31"/>
    </row>
    <row r="39" spans="1:12" ht="26.25" customHeight="1">
      <c r="A39" s="13" t="s">
        <v>98</v>
      </c>
      <c r="B39" s="66"/>
      <c r="C39" s="14" t="s">
        <v>48</v>
      </c>
      <c r="D39" s="15" t="s">
        <v>184</v>
      </c>
      <c r="E39" s="15" t="s">
        <v>236</v>
      </c>
      <c r="F39" s="16">
        <v>5.6</v>
      </c>
      <c r="G39" s="18">
        <v>2647</v>
      </c>
      <c r="H39" s="49">
        <f t="shared" si="0"/>
        <v>1799.96</v>
      </c>
      <c r="I39" s="18">
        <v>5544</v>
      </c>
      <c r="J39" s="49">
        <f t="shared" si="1"/>
        <v>3936.24</v>
      </c>
      <c r="K39" s="51">
        <f t="shared" si="2"/>
        <v>5736.2</v>
      </c>
      <c r="L39" s="31"/>
    </row>
    <row r="40" spans="1:12" ht="26.25" customHeight="1">
      <c r="A40" s="13" t="s">
        <v>99</v>
      </c>
      <c r="B40" s="66"/>
      <c r="C40" s="14" t="s">
        <v>49</v>
      </c>
      <c r="D40" s="15" t="s">
        <v>185</v>
      </c>
      <c r="E40" s="15" t="s">
        <v>236</v>
      </c>
      <c r="F40" s="16">
        <v>25.7</v>
      </c>
      <c r="G40" s="18">
        <v>16998</v>
      </c>
      <c r="H40" s="49">
        <f t="shared" si="0"/>
        <v>11558.640000000001</v>
      </c>
      <c r="I40" s="18">
        <v>37796</v>
      </c>
      <c r="J40" s="49">
        <f t="shared" si="1"/>
        <v>26835.16</v>
      </c>
      <c r="K40" s="51">
        <f t="shared" si="2"/>
        <v>38393.8</v>
      </c>
      <c r="L40" s="31"/>
    </row>
    <row r="41" spans="1:12" ht="26.25" customHeight="1">
      <c r="A41" s="13" t="s">
        <v>100</v>
      </c>
      <c r="B41" s="66"/>
      <c r="C41" s="14" t="s">
        <v>50</v>
      </c>
      <c r="D41" s="15" t="s">
        <v>186</v>
      </c>
      <c r="E41" s="15" t="s">
        <v>236</v>
      </c>
      <c r="F41" s="16">
        <v>1.5</v>
      </c>
      <c r="G41" s="18">
        <v>3588</v>
      </c>
      <c r="H41" s="49">
        <f t="shared" si="0"/>
        <v>2439.84</v>
      </c>
      <c r="I41" s="18">
        <v>7394</v>
      </c>
      <c r="J41" s="49">
        <f t="shared" si="1"/>
        <v>5249.74</v>
      </c>
      <c r="K41" s="51">
        <f t="shared" si="2"/>
        <v>7689.58</v>
      </c>
      <c r="L41" s="31"/>
    </row>
    <row r="42" spans="1:12" ht="26.25" customHeight="1">
      <c r="A42" s="13" t="s">
        <v>101</v>
      </c>
      <c r="B42" s="66"/>
      <c r="C42" s="14" t="s">
        <v>50</v>
      </c>
      <c r="D42" s="15" t="s">
        <v>187</v>
      </c>
      <c r="E42" s="15" t="s">
        <v>236</v>
      </c>
      <c r="F42" s="16">
        <v>2.75</v>
      </c>
      <c r="G42" s="18">
        <v>5407</v>
      </c>
      <c r="H42" s="49">
        <f t="shared" si="0"/>
        <v>3676.76</v>
      </c>
      <c r="I42" s="18">
        <v>11253</v>
      </c>
      <c r="J42" s="49">
        <f t="shared" si="1"/>
        <v>7989.629999999999</v>
      </c>
      <c r="K42" s="51">
        <f t="shared" si="2"/>
        <v>11666.39</v>
      </c>
      <c r="L42" s="31"/>
    </row>
    <row r="43" spans="1:12" ht="26.25" customHeight="1">
      <c r="A43" s="13" t="s">
        <v>102</v>
      </c>
      <c r="B43" s="66"/>
      <c r="C43" s="14" t="s">
        <v>50</v>
      </c>
      <c r="D43" s="15" t="s">
        <v>188</v>
      </c>
      <c r="E43" s="15" t="s">
        <v>236</v>
      </c>
      <c r="F43" s="16">
        <v>3.75</v>
      </c>
      <c r="G43" s="18">
        <v>6319</v>
      </c>
      <c r="H43" s="49">
        <f t="shared" si="0"/>
        <v>4296.92</v>
      </c>
      <c r="I43" s="18">
        <v>13985</v>
      </c>
      <c r="J43" s="49">
        <f t="shared" si="1"/>
        <v>9929.35</v>
      </c>
      <c r="K43" s="51">
        <f t="shared" si="2"/>
        <v>14226.27</v>
      </c>
      <c r="L43" s="31"/>
    </row>
    <row r="44" spans="1:12" ht="26.25" customHeight="1">
      <c r="A44" s="13" t="s">
        <v>103</v>
      </c>
      <c r="B44" s="66"/>
      <c r="C44" s="14" t="s">
        <v>50</v>
      </c>
      <c r="D44" s="15" t="s">
        <v>189</v>
      </c>
      <c r="E44" s="15" t="s">
        <v>236</v>
      </c>
      <c r="F44" s="16">
        <v>0.45</v>
      </c>
      <c r="G44" s="18">
        <v>1573</v>
      </c>
      <c r="H44" s="49">
        <f t="shared" si="0"/>
        <v>1069.64</v>
      </c>
      <c r="I44" s="18">
        <v>429</v>
      </c>
      <c r="J44" s="49">
        <f t="shared" si="1"/>
        <v>304.59</v>
      </c>
      <c r="K44" s="51">
        <f t="shared" si="2"/>
        <v>1374.23</v>
      </c>
      <c r="L44" s="31"/>
    </row>
    <row r="45" spans="1:12" ht="26.25" customHeight="1">
      <c r="A45" s="13" t="s">
        <v>104</v>
      </c>
      <c r="B45" s="66"/>
      <c r="C45" s="14" t="s">
        <v>51</v>
      </c>
      <c r="D45" s="15" t="s">
        <v>190</v>
      </c>
      <c r="E45" s="15" t="s">
        <v>236</v>
      </c>
      <c r="F45" s="16">
        <v>2.5</v>
      </c>
      <c r="G45" s="18">
        <v>5093</v>
      </c>
      <c r="H45" s="49">
        <f t="shared" si="0"/>
        <v>3463.2400000000002</v>
      </c>
      <c r="I45" s="18">
        <v>9859</v>
      </c>
      <c r="J45" s="49">
        <f t="shared" si="1"/>
        <v>6999.889999999999</v>
      </c>
      <c r="K45" s="51">
        <f t="shared" si="2"/>
        <v>10463.13</v>
      </c>
      <c r="L45" s="31"/>
    </row>
    <row r="46" spans="1:12" ht="26.25" customHeight="1">
      <c r="A46" s="13" t="s">
        <v>105</v>
      </c>
      <c r="B46" s="66"/>
      <c r="C46" s="14" t="s">
        <v>51</v>
      </c>
      <c r="D46" s="15" t="s">
        <v>191</v>
      </c>
      <c r="E46" s="15" t="s">
        <v>236</v>
      </c>
      <c r="F46" s="16">
        <v>2.5</v>
      </c>
      <c r="G46" s="18">
        <v>5807</v>
      </c>
      <c r="H46" s="49">
        <f t="shared" si="0"/>
        <v>3948.76</v>
      </c>
      <c r="I46" s="18">
        <v>5670</v>
      </c>
      <c r="J46" s="49">
        <f t="shared" si="1"/>
        <v>4025.7</v>
      </c>
      <c r="K46" s="51">
        <f t="shared" si="2"/>
        <v>7974.46</v>
      </c>
      <c r="L46" s="31"/>
    </row>
    <row r="47" spans="1:12" ht="26.25" customHeight="1">
      <c r="A47" s="13" t="s">
        <v>106</v>
      </c>
      <c r="B47" s="66"/>
      <c r="C47" s="14" t="s">
        <v>51</v>
      </c>
      <c r="D47" s="15" t="s">
        <v>192</v>
      </c>
      <c r="E47" s="15" t="s">
        <v>236</v>
      </c>
      <c r="F47" s="16">
        <v>3</v>
      </c>
      <c r="G47" s="18">
        <v>5140</v>
      </c>
      <c r="H47" s="49">
        <f t="shared" si="0"/>
        <v>3495.2000000000003</v>
      </c>
      <c r="I47" s="18">
        <v>10339</v>
      </c>
      <c r="J47" s="49">
        <f t="shared" si="1"/>
        <v>7340.69</v>
      </c>
      <c r="K47" s="51">
        <f t="shared" si="2"/>
        <v>10835.89</v>
      </c>
      <c r="L47" s="31"/>
    </row>
    <row r="48" spans="1:12" ht="26.25" customHeight="1">
      <c r="A48" s="13" t="s">
        <v>107</v>
      </c>
      <c r="B48" s="66"/>
      <c r="C48" s="14" t="s">
        <v>51</v>
      </c>
      <c r="D48" s="15" t="s">
        <v>193</v>
      </c>
      <c r="E48" s="15" t="s">
        <v>236</v>
      </c>
      <c r="F48" s="16">
        <v>2.75</v>
      </c>
      <c r="G48" s="18">
        <v>3940</v>
      </c>
      <c r="H48" s="49">
        <f t="shared" si="0"/>
        <v>2679.2000000000003</v>
      </c>
      <c r="I48" s="18">
        <v>8070</v>
      </c>
      <c r="J48" s="49">
        <f t="shared" si="1"/>
        <v>5729.7</v>
      </c>
      <c r="K48" s="51">
        <f t="shared" si="2"/>
        <v>8408.9</v>
      </c>
      <c r="L48" s="31"/>
    </row>
    <row r="49" spans="1:12" ht="26.25" customHeight="1">
      <c r="A49" s="13" t="s">
        <v>108</v>
      </c>
      <c r="B49" s="66"/>
      <c r="C49" s="14" t="s">
        <v>51</v>
      </c>
      <c r="D49" s="15" t="s">
        <v>194</v>
      </c>
      <c r="E49" s="15" t="s">
        <v>236</v>
      </c>
      <c r="F49" s="16">
        <v>2.75</v>
      </c>
      <c r="G49" s="18">
        <v>2924</v>
      </c>
      <c r="H49" s="49">
        <f t="shared" si="0"/>
        <v>1988.3200000000002</v>
      </c>
      <c r="I49" s="18">
        <v>4926</v>
      </c>
      <c r="J49" s="49">
        <f t="shared" si="1"/>
        <v>3497.46</v>
      </c>
      <c r="K49" s="51">
        <f t="shared" si="2"/>
        <v>5485.780000000001</v>
      </c>
      <c r="L49" s="31"/>
    </row>
    <row r="50" spans="1:12" ht="26.25" customHeight="1">
      <c r="A50" s="13" t="s">
        <v>109</v>
      </c>
      <c r="B50" s="66"/>
      <c r="C50" s="14" t="s">
        <v>51</v>
      </c>
      <c r="D50" s="15" t="s">
        <v>195</v>
      </c>
      <c r="E50" s="15" t="s">
        <v>236</v>
      </c>
      <c r="F50" s="16">
        <v>3</v>
      </c>
      <c r="G50" s="18">
        <v>5192</v>
      </c>
      <c r="H50" s="49">
        <f t="shared" si="0"/>
        <v>3530.5600000000004</v>
      </c>
      <c r="I50" s="18">
        <v>10489</v>
      </c>
      <c r="J50" s="49">
        <f t="shared" si="1"/>
        <v>7447.19</v>
      </c>
      <c r="K50" s="51">
        <f t="shared" si="2"/>
        <v>10977.75</v>
      </c>
      <c r="L50" s="31"/>
    </row>
    <row r="51" spans="1:12" ht="26.25" customHeight="1">
      <c r="A51" s="13" t="s">
        <v>110</v>
      </c>
      <c r="B51" s="66"/>
      <c r="C51" s="14" t="s">
        <v>51</v>
      </c>
      <c r="D51" s="15" t="s">
        <v>196</v>
      </c>
      <c r="E51" s="15" t="s">
        <v>236</v>
      </c>
      <c r="F51" s="16">
        <v>2.5</v>
      </c>
      <c r="G51" s="18">
        <v>3456</v>
      </c>
      <c r="H51" s="49">
        <f t="shared" si="0"/>
        <v>2350.0800000000004</v>
      </c>
      <c r="I51" s="18">
        <v>6613</v>
      </c>
      <c r="J51" s="49">
        <f t="shared" si="1"/>
        <v>4695.23</v>
      </c>
      <c r="K51" s="51">
        <f t="shared" si="2"/>
        <v>7045.3099999999995</v>
      </c>
      <c r="L51" s="31"/>
    </row>
    <row r="52" spans="1:12" ht="26.25" customHeight="1">
      <c r="A52" s="13" t="s">
        <v>111</v>
      </c>
      <c r="B52" s="66"/>
      <c r="C52" s="14" t="s">
        <v>52</v>
      </c>
      <c r="D52" s="15" t="s">
        <v>197</v>
      </c>
      <c r="E52" s="15" t="s">
        <v>236</v>
      </c>
      <c r="F52" s="16">
        <v>5.75</v>
      </c>
      <c r="G52" s="17">
        <v>27900</v>
      </c>
      <c r="H52" s="49">
        <f t="shared" si="0"/>
        <v>18972</v>
      </c>
      <c r="I52" s="17">
        <v>0</v>
      </c>
      <c r="J52" s="49">
        <f t="shared" si="1"/>
        <v>0</v>
      </c>
      <c r="K52" s="51">
        <f t="shared" si="2"/>
        <v>18972</v>
      </c>
      <c r="L52" s="31"/>
    </row>
    <row r="53" spans="1:12" ht="26.25" customHeight="1">
      <c r="A53" s="13" t="s">
        <v>112</v>
      </c>
      <c r="B53" s="66"/>
      <c r="C53" s="14" t="s">
        <v>53</v>
      </c>
      <c r="D53" s="15" t="s">
        <v>198</v>
      </c>
      <c r="E53" s="15" t="s">
        <v>236</v>
      </c>
      <c r="F53" s="16">
        <v>1.25</v>
      </c>
      <c r="G53" s="18">
        <v>1316</v>
      </c>
      <c r="H53" s="49">
        <f t="shared" si="0"/>
        <v>894.8800000000001</v>
      </c>
      <c r="I53" s="18">
        <v>2880</v>
      </c>
      <c r="J53" s="49">
        <f t="shared" si="1"/>
        <v>2044.8</v>
      </c>
      <c r="K53" s="51">
        <f t="shared" si="2"/>
        <v>2939.6800000000003</v>
      </c>
      <c r="L53" s="31"/>
    </row>
    <row r="54" spans="1:12" ht="26.25" customHeight="1">
      <c r="A54" s="13" t="s">
        <v>113</v>
      </c>
      <c r="B54" s="66"/>
      <c r="C54" s="14" t="s">
        <v>54</v>
      </c>
      <c r="D54" s="15" t="s">
        <v>199</v>
      </c>
      <c r="E54" s="15" t="s">
        <v>236</v>
      </c>
      <c r="F54" s="16">
        <v>3</v>
      </c>
      <c r="G54" s="18">
        <v>4697</v>
      </c>
      <c r="H54" s="49">
        <f t="shared" si="0"/>
        <v>3193.96</v>
      </c>
      <c r="I54" s="18">
        <v>9556</v>
      </c>
      <c r="J54" s="49">
        <f t="shared" si="1"/>
        <v>6784.759999999999</v>
      </c>
      <c r="K54" s="51">
        <f t="shared" si="2"/>
        <v>9978.72</v>
      </c>
      <c r="L54" s="31"/>
    </row>
    <row r="55" spans="1:12" ht="26.25" customHeight="1">
      <c r="A55" s="13" t="s">
        <v>114</v>
      </c>
      <c r="B55" s="66"/>
      <c r="C55" s="14" t="s">
        <v>54</v>
      </c>
      <c r="D55" s="15" t="s">
        <v>200</v>
      </c>
      <c r="E55" s="15" t="s">
        <v>236</v>
      </c>
      <c r="F55" s="16">
        <v>1.5</v>
      </c>
      <c r="G55" s="18">
        <v>1382</v>
      </c>
      <c r="H55" s="49">
        <f t="shared" si="0"/>
        <v>939.7600000000001</v>
      </c>
      <c r="I55" s="18">
        <v>2996</v>
      </c>
      <c r="J55" s="49">
        <f t="shared" si="1"/>
        <v>2127.16</v>
      </c>
      <c r="K55" s="51">
        <f t="shared" si="2"/>
        <v>3066.92</v>
      </c>
      <c r="L55" s="31"/>
    </row>
    <row r="56" spans="1:12" ht="26.25" customHeight="1">
      <c r="A56" s="13" t="s">
        <v>115</v>
      </c>
      <c r="B56" s="66"/>
      <c r="C56" s="14" t="s">
        <v>54</v>
      </c>
      <c r="D56" s="15" t="s">
        <v>201</v>
      </c>
      <c r="E56" s="15" t="s">
        <v>236</v>
      </c>
      <c r="F56" s="16">
        <v>1.25</v>
      </c>
      <c r="G56" s="18">
        <v>2419</v>
      </c>
      <c r="H56" s="49">
        <f t="shared" si="0"/>
        <v>1644.92</v>
      </c>
      <c r="I56" s="18">
        <v>4312</v>
      </c>
      <c r="J56" s="49">
        <f t="shared" si="1"/>
        <v>3061.52</v>
      </c>
      <c r="K56" s="51">
        <f t="shared" si="2"/>
        <v>4706.4400000000005</v>
      </c>
      <c r="L56" s="31"/>
    </row>
    <row r="57" spans="1:12" ht="26.25" customHeight="1">
      <c r="A57" s="13" t="s">
        <v>116</v>
      </c>
      <c r="B57" s="66"/>
      <c r="C57" s="14" t="s">
        <v>55</v>
      </c>
      <c r="D57" s="15" t="s">
        <v>202</v>
      </c>
      <c r="E57" s="15" t="s">
        <v>236</v>
      </c>
      <c r="F57" s="16">
        <v>3.5</v>
      </c>
      <c r="G57" s="18">
        <v>4909</v>
      </c>
      <c r="H57" s="49">
        <f t="shared" si="0"/>
        <v>3338.1200000000003</v>
      </c>
      <c r="I57" s="18">
        <v>10257</v>
      </c>
      <c r="J57" s="49">
        <f t="shared" si="1"/>
        <v>7282.469999999999</v>
      </c>
      <c r="K57" s="51">
        <f t="shared" si="2"/>
        <v>10620.59</v>
      </c>
      <c r="L57" s="31"/>
    </row>
    <row r="58" spans="1:12" ht="26.25" customHeight="1">
      <c r="A58" s="13" t="s">
        <v>117</v>
      </c>
      <c r="B58" s="66"/>
      <c r="C58" s="14" t="s">
        <v>56</v>
      </c>
      <c r="D58" s="15" t="s">
        <v>203</v>
      </c>
      <c r="E58" s="15" t="s">
        <v>236</v>
      </c>
      <c r="F58" s="16">
        <v>0.9</v>
      </c>
      <c r="G58" s="18">
        <v>1720</v>
      </c>
      <c r="H58" s="49">
        <f t="shared" si="0"/>
        <v>1169.6000000000001</v>
      </c>
      <c r="I58" s="18">
        <v>3738</v>
      </c>
      <c r="J58" s="49">
        <f t="shared" si="1"/>
        <v>2653.98</v>
      </c>
      <c r="K58" s="51">
        <f t="shared" si="2"/>
        <v>3823.58</v>
      </c>
      <c r="L58" s="31"/>
    </row>
    <row r="59" spans="1:12" ht="26.25" customHeight="1">
      <c r="A59" s="13" t="s">
        <v>118</v>
      </c>
      <c r="B59" s="66"/>
      <c r="C59" s="14" t="s">
        <v>57</v>
      </c>
      <c r="D59" s="15" t="s">
        <v>204</v>
      </c>
      <c r="E59" s="15" t="s">
        <v>236</v>
      </c>
      <c r="F59" s="16">
        <v>3</v>
      </c>
      <c r="G59" s="18">
        <v>3200</v>
      </c>
      <c r="H59" s="49">
        <f t="shared" si="0"/>
        <v>2176</v>
      </c>
      <c r="I59" s="18">
        <v>10474</v>
      </c>
      <c r="J59" s="49">
        <f t="shared" si="1"/>
        <v>7436.54</v>
      </c>
      <c r="K59" s="51">
        <f t="shared" si="2"/>
        <v>9612.54</v>
      </c>
      <c r="L59" s="31"/>
    </row>
    <row r="60" spans="1:12" ht="26.25" customHeight="1">
      <c r="A60" s="13" t="s">
        <v>119</v>
      </c>
      <c r="B60" s="66"/>
      <c r="C60" s="14" t="s">
        <v>57</v>
      </c>
      <c r="D60" s="15" t="s">
        <v>205</v>
      </c>
      <c r="E60" s="15" t="s">
        <v>236</v>
      </c>
      <c r="F60" s="16">
        <v>2</v>
      </c>
      <c r="G60" s="18">
        <v>3859</v>
      </c>
      <c r="H60" s="49">
        <f t="shared" si="0"/>
        <v>2624.1200000000003</v>
      </c>
      <c r="I60" s="18">
        <v>8539</v>
      </c>
      <c r="J60" s="49">
        <f t="shared" si="1"/>
        <v>6062.69</v>
      </c>
      <c r="K60" s="51">
        <f t="shared" si="2"/>
        <v>8686.81</v>
      </c>
      <c r="L60" s="31"/>
    </row>
    <row r="61" spans="1:12" ht="26.25" customHeight="1">
      <c r="A61" s="13" t="s">
        <v>120</v>
      </c>
      <c r="B61" s="66"/>
      <c r="C61" s="14" t="s">
        <v>57</v>
      </c>
      <c r="D61" s="15" t="s">
        <v>206</v>
      </c>
      <c r="E61" s="15" t="s">
        <v>236</v>
      </c>
      <c r="F61" s="16">
        <v>2</v>
      </c>
      <c r="G61" s="18">
        <v>2139</v>
      </c>
      <c r="H61" s="49">
        <f t="shared" si="0"/>
        <v>1454.5200000000002</v>
      </c>
      <c r="I61" s="18">
        <v>4567</v>
      </c>
      <c r="J61" s="49">
        <f t="shared" si="1"/>
        <v>3242.5699999999997</v>
      </c>
      <c r="K61" s="51">
        <f t="shared" si="2"/>
        <v>4697.09</v>
      </c>
      <c r="L61" s="31"/>
    </row>
    <row r="62" spans="1:12" ht="26.25" customHeight="1">
      <c r="A62" s="13" t="s">
        <v>121</v>
      </c>
      <c r="B62" s="66"/>
      <c r="C62" s="14" t="s">
        <v>57</v>
      </c>
      <c r="D62" s="15" t="s">
        <v>207</v>
      </c>
      <c r="E62" s="15" t="s">
        <v>236</v>
      </c>
      <c r="F62" s="16">
        <v>2.25</v>
      </c>
      <c r="G62" s="18">
        <v>2065</v>
      </c>
      <c r="H62" s="49">
        <f t="shared" si="0"/>
        <v>1404.2</v>
      </c>
      <c r="I62" s="18">
        <v>4217</v>
      </c>
      <c r="J62" s="49">
        <f t="shared" si="1"/>
        <v>2994.0699999999997</v>
      </c>
      <c r="K62" s="51">
        <f t="shared" si="2"/>
        <v>4398.2699999999995</v>
      </c>
      <c r="L62" s="31"/>
    </row>
    <row r="63" spans="1:12" ht="26.25" customHeight="1">
      <c r="A63" s="13" t="s">
        <v>122</v>
      </c>
      <c r="B63" s="66"/>
      <c r="C63" s="14" t="s">
        <v>57</v>
      </c>
      <c r="D63" s="15" t="s">
        <v>208</v>
      </c>
      <c r="E63" s="15" t="s">
        <v>236</v>
      </c>
      <c r="F63" s="16">
        <v>0.15</v>
      </c>
      <c r="G63" s="18">
        <v>218</v>
      </c>
      <c r="H63" s="49">
        <f t="shared" si="0"/>
        <v>148.24</v>
      </c>
      <c r="I63" s="18">
        <v>471</v>
      </c>
      <c r="J63" s="49">
        <f t="shared" si="1"/>
        <v>334.40999999999997</v>
      </c>
      <c r="K63" s="51">
        <f t="shared" si="2"/>
        <v>482.65</v>
      </c>
      <c r="L63" s="31"/>
    </row>
    <row r="64" spans="1:12" ht="26.25" customHeight="1">
      <c r="A64" s="13" t="s">
        <v>123</v>
      </c>
      <c r="B64" s="66"/>
      <c r="C64" s="14" t="s">
        <v>57</v>
      </c>
      <c r="D64" s="15" t="s">
        <v>209</v>
      </c>
      <c r="E64" s="15" t="s">
        <v>236</v>
      </c>
      <c r="F64" s="16">
        <v>0.45</v>
      </c>
      <c r="G64" s="18">
        <v>665</v>
      </c>
      <c r="H64" s="49">
        <f t="shared" si="0"/>
        <v>452.20000000000005</v>
      </c>
      <c r="I64" s="18">
        <v>1458</v>
      </c>
      <c r="J64" s="49">
        <f t="shared" si="1"/>
        <v>1035.1799999999998</v>
      </c>
      <c r="K64" s="51">
        <f t="shared" si="2"/>
        <v>1487.3799999999999</v>
      </c>
      <c r="L64" s="31"/>
    </row>
    <row r="65" spans="1:12" ht="26.25" customHeight="1">
      <c r="A65" s="13" t="s">
        <v>124</v>
      </c>
      <c r="B65" s="66"/>
      <c r="C65" s="14" t="s">
        <v>57</v>
      </c>
      <c r="D65" s="15" t="s">
        <v>210</v>
      </c>
      <c r="E65" s="15" t="s">
        <v>236</v>
      </c>
      <c r="F65" s="16">
        <v>2</v>
      </c>
      <c r="G65" s="18">
        <v>5814</v>
      </c>
      <c r="H65" s="49">
        <f t="shared" si="0"/>
        <v>3953.5200000000004</v>
      </c>
      <c r="I65" s="18">
        <v>9389</v>
      </c>
      <c r="J65" s="49">
        <f t="shared" si="1"/>
        <v>6666.19</v>
      </c>
      <c r="K65" s="51">
        <f t="shared" si="2"/>
        <v>10619.71</v>
      </c>
      <c r="L65" s="31"/>
    </row>
    <row r="66" spans="1:12" ht="26.25" customHeight="1">
      <c r="A66" s="13" t="s">
        <v>125</v>
      </c>
      <c r="B66" s="66"/>
      <c r="C66" s="14" t="s">
        <v>57</v>
      </c>
      <c r="D66" s="15" t="s">
        <v>211</v>
      </c>
      <c r="E66" s="15" t="s">
        <v>236</v>
      </c>
      <c r="F66" s="16">
        <v>3.25</v>
      </c>
      <c r="G66" s="18">
        <v>3433</v>
      </c>
      <c r="H66" s="49">
        <f t="shared" si="0"/>
        <v>2334.44</v>
      </c>
      <c r="I66" s="18">
        <v>7188</v>
      </c>
      <c r="J66" s="49">
        <f t="shared" si="1"/>
        <v>5103.48</v>
      </c>
      <c r="K66" s="51">
        <f t="shared" si="2"/>
        <v>7437.92</v>
      </c>
      <c r="L66" s="31"/>
    </row>
    <row r="67" spans="1:12" ht="26.25" customHeight="1">
      <c r="A67" s="13" t="s">
        <v>126</v>
      </c>
      <c r="B67" s="66"/>
      <c r="C67" s="14" t="s">
        <v>58</v>
      </c>
      <c r="D67" s="15" t="s">
        <v>212</v>
      </c>
      <c r="E67" s="15" t="s">
        <v>236</v>
      </c>
      <c r="F67" s="16">
        <v>3.5</v>
      </c>
      <c r="G67" s="18">
        <v>4587</v>
      </c>
      <c r="H67" s="49">
        <f t="shared" si="0"/>
        <v>3119.1600000000003</v>
      </c>
      <c r="I67" s="18">
        <v>9529</v>
      </c>
      <c r="J67" s="49">
        <f t="shared" si="1"/>
        <v>6765.589999999999</v>
      </c>
      <c r="K67" s="51">
        <f t="shared" si="2"/>
        <v>9884.75</v>
      </c>
      <c r="L67" s="31"/>
    </row>
    <row r="68" spans="1:12" ht="26.25" customHeight="1">
      <c r="A68" s="13" t="s">
        <v>127</v>
      </c>
      <c r="B68" s="66"/>
      <c r="C68" s="14" t="s">
        <v>58</v>
      </c>
      <c r="D68" s="15" t="s">
        <v>213</v>
      </c>
      <c r="E68" s="15" t="s">
        <v>236</v>
      </c>
      <c r="F68" s="16">
        <v>6.25</v>
      </c>
      <c r="G68" s="18">
        <v>5449</v>
      </c>
      <c r="H68" s="49">
        <f t="shared" si="0"/>
        <v>3705.32</v>
      </c>
      <c r="I68" s="18">
        <v>11427</v>
      </c>
      <c r="J68" s="49">
        <f t="shared" si="1"/>
        <v>8113.169999999999</v>
      </c>
      <c r="K68" s="51">
        <f t="shared" si="2"/>
        <v>11818.49</v>
      </c>
      <c r="L68" s="31"/>
    </row>
    <row r="69" spans="1:12" ht="26.25" customHeight="1">
      <c r="A69" s="13" t="s">
        <v>128</v>
      </c>
      <c r="B69" s="66"/>
      <c r="C69" s="14" t="s">
        <v>58</v>
      </c>
      <c r="D69" s="15" t="s">
        <v>214</v>
      </c>
      <c r="E69" s="15" t="s">
        <v>236</v>
      </c>
      <c r="F69" s="16">
        <v>4.5</v>
      </c>
      <c r="G69" s="17">
        <v>22</v>
      </c>
      <c r="H69" s="49">
        <f t="shared" si="0"/>
        <v>14.96</v>
      </c>
      <c r="I69" s="17">
        <v>1</v>
      </c>
      <c r="J69" s="49">
        <f t="shared" si="1"/>
        <v>0.71</v>
      </c>
      <c r="K69" s="51">
        <f t="shared" si="2"/>
        <v>15.670000000000002</v>
      </c>
      <c r="L69" s="31"/>
    </row>
    <row r="70" spans="1:12" ht="26.25" customHeight="1">
      <c r="A70" s="13" t="s">
        <v>129</v>
      </c>
      <c r="B70" s="66"/>
      <c r="C70" s="14" t="s">
        <v>58</v>
      </c>
      <c r="D70" s="15" t="s">
        <v>215</v>
      </c>
      <c r="E70" s="15" t="s">
        <v>236</v>
      </c>
      <c r="F70" s="16">
        <v>8</v>
      </c>
      <c r="G70" s="18">
        <v>7367</v>
      </c>
      <c r="H70" s="49">
        <f aca="true" t="shared" si="3" ref="H70:H88">G70*0.68</f>
        <v>5009.56</v>
      </c>
      <c r="I70" s="18">
        <v>12516</v>
      </c>
      <c r="J70" s="49">
        <f aca="true" t="shared" si="4" ref="J70:J88">I70*0.71</f>
        <v>8886.359999999999</v>
      </c>
      <c r="K70" s="51">
        <f aca="true" t="shared" si="5" ref="K70:K88">H70+J70</f>
        <v>13895.919999999998</v>
      </c>
      <c r="L70" s="31"/>
    </row>
    <row r="71" spans="1:12" ht="26.25" customHeight="1">
      <c r="A71" s="13" t="s">
        <v>130</v>
      </c>
      <c r="B71" s="66"/>
      <c r="C71" s="14" t="s">
        <v>59</v>
      </c>
      <c r="D71" s="15" t="s">
        <v>216</v>
      </c>
      <c r="E71" s="15" t="s">
        <v>236</v>
      </c>
      <c r="F71" s="16">
        <v>3</v>
      </c>
      <c r="G71" s="18">
        <v>3999</v>
      </c>
      <c r="H71" s="49">
        <f t="shared" si="3"/>
        <v>2719.32</v>
      </c>
      <c r="I71" s="18">
        <v>8448</v>
      </c>
      <c r="J71" s="49">
        <f t="shared" si="4"/>
        <v>5998.08</v>
      </c>
      <c r="K71" s="51">
        <f t="shared" si="5"/>
        <v>8717.4</v>
      </c>
      <c r="L71" s="31"/>
    </row>
    <row r="72" spans="1:12" ht="26.25" customHeight="1">
      <c r="A72" s="13" t="s">
        <v>131</v>
      </c>
      <c r="B72" s="66"/>
      <c r="C72" s="14" t="s">
        <v>59</v>
      </c>
      <c r="D72" s="15" t="s">
        <v>217</v>
      </c>
      <c r="E72" s="15" t="s">
        <v>236</v>
      </c>
      <c r="F72" s="16">
        <v>2.75</v>
      </c>
      <c r="G72" s="18">
        <v>4478</v>
      </c>
      <c r="H72" s="49">
        <f t="shared" si="3"/>
        <v>3045.0400000000004</v>
      </c>
      <c r="I72" s="18">
        <v>9520</v>
      </c>
      <c r="J72" s="49">
        <f t="shared" si="4"/>
        <v>6759.2</v>
      </c>
      <c r="K72" s="51">
        <f t="shared" si="5"/>
        <v>9804.24</v>
      </c>
      <c r="L72" s="31"/>
    </row>
    <row r="73" spans="1:12" ht="26.25" customHeight="1">
      <c r="A73" s="13" t="s">
        <v>132</v>
      </c>
      <c r="B73" s="66"/>
      <c r="C73" s="14" t="s">
        <v>59</v>
      </c>
      <c r="D73" s="15" t="s">
        <v>218</v>
      </c>
      <c r="E73" s="15" t="s">
        <v>236</v>
      </c>
      <c r="F73" s="16">
        <v>3</v>
      </c>
      <c r="G73" s="18">
        <v>5226</v>
      </c>
      <c r="H73" s="49">
        <f t="shared" si="3"/>
        <v>3553.6800000000003</v>
      </c>
      <c r="I73" s="18">
        <v>11045</v>
      </c>
      <c r="J73" s="49">
        <f t="shared" si="4"/>
        <v>7841.95</v>
      </c>
      <c r="K73" s="51">
        <f t="shared" si="5"/>
        <v>11395.630000000001</v>
      </c>
      <c r="L73" s="31"/>
    </row>
    <row r="74" spans="1:12" ht="26.25" customHeight="1">
      <c r="A74" s="13" t="s">
        <v>133</v>
      </c>
      <c r="B74" s="66"/>
      <c r="C74" s="14" t="s">
        <v>59</v>
      </c>
      <c r="D74" s="15" t="s">
        <v>219</v>
      </c>
      <c r="E74" s="15" t="s">
        <v>236</v>
      </c>
      <c r="F74" s="16">
        <v>2.5</v>
      </c>
      <c r="G74" s="18">
        <v>2664</v>
      </c>
      <c r="H74" s="49">
        <f t="shared" si="3"/>
        <v>1811.5200000000002</v>
      </c>
      <c r="I74" s="18">
        <v>5647</v>
      </c>
      <c r="J74" s="49">
        <f t="shared" si="4"/>
        <v>4009.37</v>
      </c>
      <c r="K74" s="51">
        <f t="shared" si="5"/>
        <v>5820.89</v>
      </c>
      <c r="L74" s="31"/>
    </row>
    <row r="75" spans="1:12" ht="26.25" customHeight="1">
      <c r="A75" s="13" t="s">
        <v>134</v>
      </c>
      <c r="B75" s="66"/>
      <c r="C75" s="14" t="s">
        <v>60</v>
      </c>
      <c r="D75" s="15" t="s">
        <v>220</v>
      </c>
      <c r="E75" s="15" t="s">
        <v>236</v>
      </c>
      <c r="F75" s="16">
        <v>2.25</v>
      </c>
      <c r="G75" s="18">
        <v>2376</v>
      </c>
      <c r="H75" s="49">
        <f t="shared" si="3"/>
        <v>1615.68</v>
      </c>
      <c r="I75" s="18">
        <v>3943</v>
      </c>
      <c r="J75" s="49">
        <f t="shared" si="4"/>
        <v>2799.5299999999997</v>
      </c>
      <c r="K75" s="51">
        <f t="shared" si="5"/>
        <v>4415.21</v>
      </c>
      <c r="L75" s="31"/>
    </row>
    <row r="76" spans="1:12" ht="26.25" customHeight="1">
      <c r="A76" s="13" t="s">
        <v>135</v>
      </c>
      <c r="B76" s="66"/>
      <c r="C76" s="14" t="s">
        <v>60</v>
      </c>
      <c r="D76" s="15" t="s">
        <v>221</v>
      </c>
      <c r="E76" s="15" t="s">
        <v>236</v>
      </c>
      <c r="F76" s="16">
        <v>1.5</v>
      </c>
      <c r="G76" s="18">
        <v>2882</v>
      </c>
      <c r="H76" s="49">
        <f t="shared" si="3"/>
        <v>1959.7600000000002</v>
      </c>
      <c r="I76" s="18">
        <v>6064</v>
      </c>
      <c r="J76" s="49">
        <f t="shared" si="4"/>
        <v>4305.44</v>
      </c>
      <c r="K76" s="51">
        <f t="shared" si="5"/>
        <v>6265.2</v>
      </c>
      <c r="L76" s="31"/>
    </row>
    <row r="77" spans="1:12" ht="26.25" customHeight="1">
      <c r="A77" s="13" t="s">
        <v>136</v>
      </c>
      <c r="B77" s="66"/>
      <c r="C77" s="14" t="s">
        <v>60</v>
      </c>
      <c r="D77" s="15" t="s">
        <v>222</v>
      </c>
      <c r="E77" s="15" t="s">
        <v>236</v>
      </c>
      <c r="F77" s="16">
        <v>1.25</v>
      </c>
      <c r="G77" s="18">
        <v>3605</v>
      </c>
      <c r="H77" s="49">
        <f t="shared" si="3"/>
        <v>2451.4</v>
      </c>
      <c r="I77" s="18">
        <v>7676</v>
      </c>
      <c r="J77" s="49">
        <f t="shared" si="4"/>
        <v>5449.96</v>
      </c>
      <c r="K77" s="51">
        <f t="shared" si="5"/>
        <v>7901.360000000001</v>
      </c>
      <c r="L77" s="31"/>
    </row>
    <row r="78" spans="1:12" ht="26.25" customHeight="1">
      <c r="A78" s="13" t="s">
        <v>137</v>
      </c>
      <c r="B78" s="66"/>
      <c r="C78" s="14" t="s">
        <v>60</v>
      </c>
      <c r="D78" s="15" t="s">
        <v>223</v>
      </c>
      <c r="E78" s="15" t="s">
        <v>236</v>
      </c>
      <c r="F78" s="16">
        <v>2.75</v>
      </c>
      <c r="G78" s="18">
        <v>3548</v>
      </c>
      <c r="H78" s="49">
        <f t="shared" si="3"/>
        <v>2412.6400000000003</v>
      </c>
      <c r="I78" s="18">
        <v>7537</v>
      </c>
      <c r="J78" s="49">
        <f t="shared" si="4"/>
        <v>5351.2699999999995</v>
      </c>
      <c r="K78" s="51">
        <f t="shared" si="5"/>
        <v>7763.91</v>
      </c>
      <c r="L78" s="31"/>
    </row>
    <row r="79" spans="1:12" ht="26.25" customHeight="1">
      <c r="A79" s="13" t="s">
        <v>138</v>
      </c>
      <c r="B79" s="66"/>
      <c r="C79" s="14" t="s">
        <v>60</v>
      </c>
      <c r="D79" s="15" t="s">
        <v>224</v>
      </c>
      <c r="E79" s="15" t="s">
        <v>236</v>
      </c>
      <c r="F79" s="16">
        <v>2</v>
      </c>
      <c r="G79" s="18">
        <v>2502</v>
      </c>
      <c r="H79" s="49">
        <f t="shared" si="3"/>
        <v>1701.3600000000001</v>
      </c>
      <c r="I79" s="18">
        <v>5281</v>
      </c>
      <c r="J79" s="49">
        <f t="shared" si="4"/>
        <v>3749.5099999999998</v>
      </c>
      <c r="K79" s="51">
        <f t="shared" si="5"/>
        <v>5450.87</v>
      </c>
      <c r="L79" s="31"/>
    </row>
    <row r="80" spans="1:12" ht="26.25" customHeight="1">
      <c r="A80" s="13" t="s">
        <v>139</v>
      </c>
      <c r="B80" s="66"/>
      <c r="C80" s="14" t="s">
        <v>60</v>
      </c>
      <c r="D80" s="15" t="s">
        <v>225</v>
      </c>
      <c r="E80" s="15" t="s">
        <v>236</v>
      </c>
      <c r="F80" s="16">
        <v>2.5</v>
      </c>
      <c r="G80" s="18">
        <v>2529</v>
      </c>
      <c r="H80" s="49">
        <f t="shared" si="3"/>
        <v>1719.72</v>
      </c>
      <c r="I80" s="18">
        <v>5392</v>
      </c>
      <c r="J80" s="49">
        <f t="shared" si="4"/>
        <v>3828.3199999999997</v>
      </c>
      <c r="K80" s="51">
        <f t="shared" si="5"/>
        <v>5548.04</v>
      </c>
      <c r="L80" s="31"/>
    </row>
    <row r="81" spans="1:12" ht="26.25" customHeight="1">
      <c r="A81" s="13" t="s">
        <v>140</v>
      </c>
      <c r="B81" s="66"/>
      <c r="C81" s="14" t="s">
        <v>60</v>
      </c>
      <c r="D81" s="15" t="s">
        <v>226</v>
      </c>
      <c r="E81" s="15" t="s">
        <v>236</v>
      </c>
      <c r="F81" s="16">
        <v>1.75</v>
      </c>
      <c r="G81" s="18">
        <v>3082</v>
      </c>
      <c r="H81" s="49">
        <f t="shared" si="3"/>
        <v>2095.76</v>
      </c>
      <c r="I81" s="18">
        <v>6612</v>
      </c>
      <c r="J81" s="49">
        <f t="shared" si="4"/>
        <v>4694.5199999999995</v>
      </c>
      <c r="K81" s="51">
        <f t="shared" si="5"/>
        <v>6790.28</v>
      </c>
      <c r="L81" s="31"/>
    </row>
    <row r="82" spans="1:12" ht="26.25" customHeight="1">
      <c r="A82" s="25" t="s">
        <v>61</v>
      </c>
      <c r="B82" s="68"/>
      <c r="C82" s="26" t="s">
        <v>63</v>
      </c>
      <c r="D82" s="27" t="s">
        <v>227</v>
      </c>
      <c r="E82" s="15" t="s">
        <v>236</v>
      </c>
      <c r="F82" s="28">
        <v>1.75</v>
      </c>
      <c r="G82" s="22">
        <v>852</v>
      </c>
      <c r="H82" s="49">
        <f t="shared" si="3"/>
        <v>579.36</v>
      </c>
      <c r="I82" s="22">
        <v>1664</v>
      </c>
      <c r="J82" s="49">
        <f t="shared" si="4"/>
        <v>1181.44</v>
      </c>
      <c r="K82" s="51">
        <f t="shared" si="5"/>
        <v>1760.8000000000002</v>
      </c>
      <c r="L82" s="31"/>
    </row>
    <row r="83" spans="1:12" ht="26.25" customHeight="1">
      <c r="A83" s="25" t="s">
        <v>64</v>
      </c>
      <c r="B83" s="68"/>
      <c r="C83" s="26" t="s">
        <v>65</v>
      </c>
      <c r="D83" s="27" t="s">
        <v>228</v>
      </c>
      <c r="E83" s="15" t="s">
        <v>236</v>
      </c>
      <c r="F83" s="28">
        <v>3.17</v>
      </c>
      <c r="G83" s="22">
        <v>4450</v>
      </c>
      <c r="H83" s="49">
        <f t="shared" si="3"/>
        <v>3026</v>
      </c>
      <c r="I83" s="22">
        <v>9325</v>
      </c>
      <c r="J83" s="49">
        <f t="shared" si="4"/>
        <v>6620.75</v>
      </c>
      <c r="K83" s="51">
        <f t="shared" si="5"/>
        <v>9646.75</v>
      </c>
      <c r="L83" s="31"/>
    </row>
    <row r="84" spans="1:12" ht="26.25" customHeight="1">
      <c r="A84" s="25" t="s">
        <v>66</v>
      </c>
      <c r="B84" s="68"/>
      <c r="C84" s="26" t="s">
        <v>67</v>
      </c>
      <c r="D84" s="27" t="s">
        <v>229</v>
      </c>
      <c r="E84" s="15" t="s">
        <v>236</v>
      </c>
      <c r="F84" s="28">
        <v>1.25</v>
      </c>
      <c r="G84" s="22">
        <v>2224</v>
      </c>
      <c r="H84" s="49">
        <f t="shared" si="3"/>
        <v>1512.3200000000002</v>
      </c>
      <c r="I84" s="22">
        <v>4662</v>
      </c>
      <c r="J84" s="49">
        <f t="shared" si="4"/>
        <v>3310.02</v>
      </c>
      <c r="K84" s="51">
        <f t="shared" si="5"/>
        <v>4822.34</v>
      </c>
      <c r="L84" s="31"/>
    </row>
    <row r="85" spans="1:12" ht="26.25" customHeight="1">
      <c r="A85" s="42">
        <v>81</v>
      </c>
      <c r="B85" s="69"/>
      <c r="C85" s="43" t="s">
        <v>146</v>
      </c>
      <c r="D85" s="44" t="s">
        <v>230</v>
      </c>
      <c r="E85" s="15" t="s">
        <v>236</v>
      </c>
      <c r="F85" s="45">
        <v>2.75</v>
      </c>
      <c r="G85" s="46">
        <v>3760</v>
      </c>
      <c r="H85" s="49">
        <f t="shared" si="3"/>
        <v>2556.8</v>
      </c>
      <c r="I85" s="46">
        <v>8000</v>
      </c>
      <c r="J85" s="49">
        <f t="shared" si="4"/>
        <v>5680</v>
      </c>
      <c r="K85" s="51">
        <f t="shared" si="5"/>
        <v>8236.8</v>
      </c>
      <c r="L85" s="36"/>
    </row>
    <row r="86" spans="1:12" ht="26.25" customHeight="1">
      <c r="A86" s="42">
        <v>82</v>
      </c>
      <c r="B86" s="69"/>
      <c r="C86" s="43" t="s">
        <v>147</v>
      </c>
      <c r="D86" s="44" t="s">
        <v>231</v>
      </c>
      <c r="E86" s="15" t="s">
        <v>236</v>
      </c>
      <c r="F86" s="45">
        <v>13</v>
      </c>
      <c r="G86" s="46">
        <v>3000</v>
      </c>
      <c r="H86" s="49">
        <f t="shared" si="3"/>
        <v>2040.0000000000002</v>
      </c>
      <c r="I86" s="46">
        <v>12000</v>
      </c>
      <c r="J86" s="49">
        <f t="shared" si="4"/>
        <v>8520</v>
      </c>
      <c r="K86" s="51">
        <f t="shared" si="5"/>
        <v>10560</v>
      </c>
      <c r="L86" s="36"/>
    </row>
    <row r="87" spans="1:12" ht="26.25" customHeight="1">
      <c r="A87" s="42">
        <v>83</v>
      </c>
      <c r="B87" s="69"/>
      <c r="C87" s="43" t="s">
        <v>148</v>
      </c>
      <c r="D87" s="44" t="s">
        <v>232</v>
      </c>
      <c r="E87" s="15" t="s">
        <v>236</v>
      </c>
      <c r="F87" s="45">
        <v>13</v>
      </c>
      <c r="G87" s="46">
        <v>3000</v>
      </c>
      <c r="H87" s="49">
        <f t="shared" si="3"/>
        <v>2040.0000000000002</v>
      </c>
      <c r="I87" s="46">
        <v>12000</v>
      </c>
      <c r="J87" s="49">
        <f t="shared" si="4"/>
        <v>8520</v>
      </c>
      <c r="K87" s="51">
        <f t="shared" si="5"/>
        <v>10560</v>
      </c>
      <c r="L87" s="36"/>
    </row>
    <row r="88" spans="1:12" ht="26.25" customHeight="1" thickBot="1">
      <c r="A88" s="37">
        <v>84</v>
      </c>
      <c r="B88" s="70"/>
      <c r="C88" s="38" t="s">
        <v>149</v>
      </c>
      <c r="D88" s="39" t="s">
        <v>233</v>
      </c>
      <c r="E88" s="15" t="s">
        <v>236</v>
      </c>
      <c r="F88" s="40">
        <v>1.26</v>
      </c>
      <c r="G88" s="41">
        <v>7000</v>
      </c>
      <c r="H88" s="52">
        <f t="shared" si="3"/>
        <v>4760</v>
      </c>
      <c r="I88" s="46">
        <v>8000</v>
      </c>
      <c r="J88" s="52">
        <f t="shared" si="4"/>
        <v>5680</v>
      </c>
      <c r="K88" s="53">
        <f t="shared" si="5"/>
        <v>10440</v>
      </c>
      <c r="L88" s="36"/>
    </row>
    <row r="89" spans="1:12" ht="26.25" customHeight="1" thickBot="1">
      <c r="A89" s="37"/>
      <c r="B89" s="70"/>
      <c r="C89" s="38"/>
      <c r="D89" s="39"/>
      <c r="E89" s="58"/>
      <c r="F89" s="40"/>
      <c r="G89" s="41"/>
      <c r="H89" s="59"/>
      <c r="I89" s="60"/>
      <c r="J89" s="59"/>
      <c r="K89" s="61"/>
      <c r="L89" s="36"/>
    </row>
    <row r="90" spans="1:12" ht="26.25" customHeight="1" thickBot="1">
      <c r="A90" s="37"/>
      <c r="B90" s="70"/>
      <c r="C90" s="38"/>
      <c r="D90" s="39"/>
      <c r="E90" s="58"/>
      <c r="F90" s="40"/>
      <c r="G90" s="41"/>
      <c r="H90" s="59"/>
      <c r="I90" s="60"/>
      <c r="J90" s="59"/>
      <c r="K90" s="61"/>
      <c r="L90" s="36"/>
    </row>
    <row r="91" spans="1:12" ht="26.25" customHeight="1" thickBot="1">
      <c r="A91" s="37"/>
      <c r="B91" s="70"/>
      <c r="C91" s="38"/>
      <c r="D91" s="39"/>
      <c r="E91" s="58"/>
      <c r="F91" s="40"/>
      <c r="G91" s="41"/>
      <c r="H91" s="59"/>
      <c r="I91" s="60"/>
      <c r="J91" s="59"/>
      <c r="K91" s="61"/>
      <c r="L91" s="36"/>
    </row>
    <row r="92" spans="1:12" ht="26.25" customHeight="1" thickBot="1">
      <c r="A92" s="37"/>
      <c r="B92" s="70"/>
      <c r="C92" s="38"/>
      <c r="D92" s="39"/>
      <c r="E92" s="58"/>
      <c r="F92" s="40"/>
      <c r="G92" s="41"/>
      <c r="H92" s="59"/>
      <c r="I92" s="60"/>
      <c r="J92" s="59"/>
      <c r="K92" s="61"/>
      <c r="L92" s="36"/>
    </row>
    <row r="93" spans="1:12" ht="26.25" customHeight="1" thickBot="1">
      <c r="A93" s="37"/>
      <c r="B93" s="70"/>
      <c r="C93" s="38"/>
      <c r="D93" s="39"/>
      <c r="E93" s="54" t="s">
        <v>234</v>
      </c>
      <c r="F93" s="55"/>
      <c r="G93" s="56">
        <f>SUM(G5:G88)</f>
        <v>512760</v>
      </c>
      <c r="H93" s="57">
        <f>SUM(H5:H88)</f>
        <v>348676.8</v>
      </c>
      <c r="I93" s="57">
        <f>SUM(I5:I88)</f>
        <v>950000</v>
      </c>
      <c r="J93" s="57">
        <f>SUM(J5:J88)</f>
        <v>674499.9999999995</v>
      </c>
      <c r="K93" s="57">
        <f>SUM(K5:K88)</f>
        <v>1023176.8000000002</v>
      </c>
      <c r="L93" s="36"/>
    </row>
  </sheetData>
  <mergeCells count="3">
    <mergeCell ref="E2:F2"/>
    <mergeCell ref="G2:K2"/>
    <mergeCell ref="A1:K1"/>
  </mergeCells>
  <printOptions/>
  <pageMargins left="0.75" right="0.44" top="0.66" bottom="0.6" header="0.5" footer="0.5"/>
  <pageSetup horizontalDpi="600" verticalDpi="600" orientation="portrait" paperSize="9" scale="61" r:id="rId1"/>
  <rowBreaks count="1" manualBreakCount="1"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4"/>
  <sheetViews>
    <sheetView tabSelected="1" view="pageBreakPreview" zoomScaleSheetLayoutView="100" workbookViewId="0" topLeftCell="A13">
      <selection activeCell="G26" sqref="G26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3" width="31.875" style="0" customWidth="1"/>
    <col min="4" max="4" width="21.00390625" style="0" customWidth="1"/>
    <col min="5" max="5" width="8.375" style="0" customWidth="1"/>
    <col min="6" max="6" width="8.125" style="0" customWidth="1"/>
    <col min="7" max="7" width="11.375" style="0" customWidth="1"/>
    <col min="8" max="8" width="9.625" style="0" customWidth="1"/>
    <col min="9" max="9" width="11.125" style="0" customWidth="1"/>
  </cols>
  <sheetData>
    <row r="1" spans="1:9" ht="13.5" thickBot="1">
      <c r="A1" s="127" t="s">
        <v>8</v>
      </c>
      <c r="B1" s="127"/>
      <c r="C1" s="127"/>
      <c r="D1" s="127"/>
      <c r="E1" s="127"/>
      <c r="F1" s="127"/>
      <c r="G1" s="127"/>
      <c r="H1" s="127"/>
      <c r="I1" s="127"/>
    </row>
    <row r="2" spans="1:9" ht="24.75" customHeight="1">
      <c r="A2" s="72" t="s">
        <v>0</v>
      </c>
      <c r="B2" s="73" t="s">
        <v>237</v>
      </c>
      <c r="C2" s="74" t="s">
        <v>1</v>
      </c>
      <c r="D2" s="74" t="s">
        <v>238</v>
      </c>
      <c r="E2" s="128" t="s">
        <v>3</v>
      </c>
      <c r="F2" s="128"/>
      <c r="G2" s="128" t="s">
        <v>239</v>
      </c>
      <c r="H2" s="128"/>
      <c r="I2" s="129"/>
    </row>
    <row r="3" spans="1:9" ht="62.25" customHeight="1">
      <c r="A3" s="75"/>
      <c r="B3" s="76"/>
      <c r="C3" s="77"/>
      <c r="D3" s="77"/>
      <c r="E3" s="78" t="s">
        <v>4</v>
      </c>
      <c r="F3" s="78" t="s">
        <v>5</v>
      </c>
      <c r="G3" s="78" t="s">
        <v>240</v>
      </c>
      <c r="H3" s="78" t="s">
        <v>644</v>
      </c>
      <c r="I3" s="79" t="s">
        <v>645</v>
      </c>
    </row>
    <row r="4" spans="1:9" ht="31.5" customHeight="1" thickBot="1">
      <c r="A4" s="75"/>
      <c r="B4" s="76"/>
      <c r="C4" s="80"/>
      <c r="D4" s="80"/>
      <c r="E4" s="81"/>
      <c r="F4" s="81" t="s">
        <v>6</v>
      </c>
      <c r="G4" s="81" t="s">
        <v>7</v>
      </c>
      <c r="H4" s="81" t="s">
        <v>7</v>
      </c>
      <c r="I4" s="82" t="s">
        <v>7</v>
      </c>
    </row>
    <row r="5" spans="1:9" ht="38.25" customHeight="1" thickTop="1">
      <c r="A5" s="83">
        <v>86</v>
      </c>
      <c r="B5" s="84" t="s">
        <v>241</v>
      </c>
      <c r="C5" s="85" t="s">
        <v>242</v>
      </c>
      <c r="D5" s="86" t="s">
        <v>259</v>
      </c>
      <c r="E5" s="86" t="s">
        <v>278</v>
      </c>
      <c r="F5" s="86">
        <v>71</v>
      </c>
      <c r="G5" s="86" t="s">
        <v>282</v>
      </c>
      <c r="H5" s="86"/>
      <c r="I5" s="87"/>
    </row>
    <row r="6" spans="1:9" ht="38.25" customHeight="1">
      <c r="A6" s="88">
        <v>87</v>
      </c>
      <c r="B6" s="89" t="s">
        <v>241</v>
      </c>
      <c r="C6" s="90" t="s">
        <v>243</v>
      </c>
      <c r="D6" s="91" t="s">
        <v>260</v>
      </c>
      <c r="E6" s="91" t="s">
        <v>279</v>
      </c>
      <c r="F6" s="91">
        <v>9.3</v>
      </c>
      <c r="G6" s="91" t="s">
        <v>283</v>
      </c>
      <c r="H6" s="91"/>
      <c r="I6" s="92"/>
    </row>
    <row r="7" spans="1:9" ht="38.25" customHeight="1">
      <c r="A7" s="88">
        <v>88</v>
      </c>
      <c r="B7" s="89" t="s">
        <v>241</v>
      </c>
      <c r="C7" s="90" t="s">
        <v>243</v>
      </c>
      <c r="D7" s="91" t="s">
        <v>261</v>
      </c>
      <c r="E7" s="91" t="s">
        <v>279</v>
      </c>
      <c r="F7" s="91">
        <v>22.3</v>
      </c>
      <c r="G7" s="91" t="s">
        <v>284</v>
      </c>
      <c r="H7" s="91"/>
      <c r="I7" s="92"/>
    </row>
    <row r="8" spans="1:9" ht="38.25" customHeight="1">
      <c r="A8" s="88">
        <v>89</v>
      </c>
      <c r="B8" s="89" t="s">
        <v>241</v>
      </c>
      <c r="C8" s="90" t="s">
        <v>243</v>
      </c>
      <c r="D8" s="91" t="s">
        <v>262</v>
      </c>
      <c r="E8" s="91" t="s">
        <v>279</v>
      </c>
      <c r="F8" s="91">
        <v>9</v>
      </c>
      <c r="G8" s="91">
        <v>1000</v>
      </c>
      <c r="H8" s="91"/>
      <c r="I8" s="92"/>
    </row>
    <row r="9" spans="1:9" ht="38.25" customHeight="1">
      <c r="A9" s="88">
        <v>90</v>
      </c>
      <c r="B9" s="89" t="s">
        <v>241</v>
      </c>
      <c r="C9" s="89" t="s">
        <v>244</v>
      </c>
      <c r="D9" s="91" t="s">
        <v>277</v>
      </c>
      <c r="E9" s="91" t="s">
        <v>279</v>
      </c>
      <c r="F9" s="91">
        <v>5</v>
      </c>
      <c r="G9" s="91">
        <v>500</v>
      </c>
      <c r="H9" s="91"/>
      <c r="I9" s="92"/>
    </row>
    <row r="10" spans="1:9" ht="38.25" customHeight="1">
      <c r="A10" s="88">
        <v>91</v>
      </c>
      <c r="B10" s="89" t="s">
        <v>241</v>
      </c>
      <c r="C10" s="90" t="s">
        <v>245</v>
      </c>
      <c r="D10" s="93" t="s">
        <v>263</v>
      </c>
      <c r="E10" s="91" t="s">
        <v>279</v>
      </c>
      <c r="F10" s="91">
        <v>12.1</v>
      </c>
      <c r="G10" s="91" t="s">
        <v>285</v>
      </c>
      <c r="H10" s="91"/>
      <c r="I10" s="92"/>
    </row>
    <row r="11" spans="1:9" ht="38.25" customHeight="1">
      <c r="A11" s="88">
        <v>92</v>
      </c>
      <c r="B11" s="89" t="s">
        <v>241</v>
      </c>
      <c r="C11" s="90" t="s">
        <v>246</v>
      </c>
      <c r="D11" s="91" t="s">
        <v>264</v>
      </c>
      <c r="E11" s="91" t="s">
        <v>280</v>
      </c>
      <c r="F11" s="91">
        <v>12.1</v>
      </c>
      <c r="G11" s="91"/>
      <c r="H11" s="91" t="s">
        <v>286</v>
      </c>
      <c r="I11" s="94">
        <v>4000</v>
      </c>
    </row>
    <row r="12" spans="1:9" ht="38.25" customHeight="1">
      <c r="A12" s="88">
        <v>93</v>
      </c>
      <c r="B12" s="89" t="s">
        <v>241</v>
      </c>
      <c r="C12" s="90" t="s">
        <v>247</v>
      </c>
      <c r="D12" s="91" t="s">
        <v>265</v>
      </c>
      <c r="E12" s="91" t="s">
        <v>279</v>
      </c>
      <c r="F12" s="91">
        <v>12.1</v>
      </c>
      <c r="G12" s="91">
        <v>200</v>
      </c>
      <c r="H12" s="91"/>
      <c r="I12" s="92"/>
    </row>
    <row r="13" spans="1:9" ht="38.25" customHeight="1">
      <c r="A13" s="88">
        <v>94</v>
      </c>
      <c r="B13" s="89" t="s">
        <v>241</v>
      </c>
      <c r="C13" s="90" t="s">
        <v>248</v>
      </c>
      <c r="D13" s="91" t="s">
        <v>266</v>
      </c>
      <c r="E13" s="91" t="s">
        <v>279</v>
      </c>
      <c r="F13" s="91">
        <v>12.1</v>
      </c>
      <c r="G13" s="95">
        <v>20000</v>
      </c>
      <c r="H13" s="91"/>
      <c r="I13" s="92"/>
    </row>
    <row r="14" spans="1:9" ht="38.25" customHeight="1">
      <c r="A14" s="88">
        <v>95</v>
      </c>
      <c r="B14" s="89" t="s">
        <v>241</v>
      </c>
      <c r="C14" s="90" t="s">
        <v>249</v>
      </c>
      <c r="D14" s="91" t="s">
        <v>267</v>
      </c>
      <c r="E14" s="91" t="s">
        <v>280</v>
      </c>
      <c r="F14" s="91">
        <v>12.1</v>
      </c>
      <c r="G14" s="91"/>
      <c r="H14" s="91" t="s">
        <v>287</v>
      </c>
      <c r="I14" s="92" t="s">
        <v>288</v>
      </c>
    </row>
    <row r="15" spans="1:9" ht="38.25" customHeight="1">
      <c r="A15" s="88">
        <v>96</v>
      </c>
      <c r="B15" s="89" t="s">
        <v>241</v>
      </c>
      <c r="C15" s="90" t="s">
        <v>250</v>
      </c>
      <c r="D15" s="91" t="s">
        <v>268</v>
      </c>
      <c r="E15" s="91" t="s">
        <v>279</v>
      </c>
      <c r="F15" s="91">
        <v>12.1</v>
      </c>
      <c r="G15" s="95">
        <v>6200</v>
      </c>
      <c r="H15" s="91"/>
      <c r="I15" s="92"/>
    </row>
    <row r="16" spans="1:9" ht="38.25" customHeight="1">
      <c r="A16" s="88">
        <v>97</v>
      </c>
      <c r="B16" s="89" t="s">
        <v>241</v>
      </c>
      <c r="C16" s="90" t="s">
        <v>252</v>
      </c>
      <c r="D16" s="91" t="s">
        <v>269</v>
      </c>
      <c r="E16" s="91" t="s">
        <v>281</v>
      </c>
      <c r="F16" s="91">
        <v>12.1</v>
      </c>
      <c r="G16" s="95">
        <v>3100</v>
      </c>
      <c r="H16" s="91"/>
      <c r="I16" s="92"/>
    </row>
    <row r="17" spans="1:9" ht="38.25" customHeight="1">
      <c r="A17" s="88">
        <v>98</v>
      </c>
      <c r="B17" s="89" t="s">
        <v>241</v>
      </c>
      <c r="C17" s="90" t="s">
        <v>251</v>
      </c>
      <c r="D17" s="91" t="s">
        <v>270</v>
      </c>
      <c r="E17" s="91" t="s">
        <v>279</v>
      </c>
      <c r="F17" s="91">
        <v>2.1</v>
      </c>
      <c r="G17" s="91">
        <v>550</v>
      </c>
      <c r="H17" s="91"/>
      <c r="I17" s="92"/>
    </row>
    <row r="18" spans="1:9" ht="38.25" customHeight="1">
      <c r="A18" s="88">
        <v>99</v>
      </c>
      <c r="B18" s="89" t="s">
        <v>241</v>
      </c>
      <c r="C18" s="90" t="s">
        <v>254</v>
      </c>
      <c r="D18" s="91" t="s">
        <v>271</v>
      </c>
      <c r="E18" s="91" t="s">
        <v>279</v>
      </c>
      <c r="F18" s="91">
        <v>2.1</v>
      </c>
      <c r="G18" s="91">
        <v>500</v>
      </c>
      <c r="H18" s="91"/>
      <c r="I18" s="92"/>
    </row>
    <row r="19" spans="1:9" ht="38.25" customHeight="1">
      <c r="A19" s="88">
        <v>100</v>
      </c>
      <c r="B19" s="89" t="s">
        <v>241</v>
      </c>
      <c r="C19" s="90" t="s">
        <v>253</v>
      </c>
      <c r="D19" s="91" t="s">
        <v>272</v>
      </c>
      <c r="E19" s="91" t="s">
        <v>279</v>
      </c>
      <c r="F19" s="91">
        <v>0.2</v>
      </c>
      <c r="G19" s="91">
        <v>800</v>
      </c>
      <c r="H19" s="91"/>
      <c r="I19" s="92"/>
    </row>
    <row r="20" spans="1:9" ht="38.25" customHeight="1">
      <c r="A20" s="88">
        <v>101</v>
      </c>
      <c r="B20" s="89" t="s">
        <v>241</v>
      </c>
      <c r="C20" s="90" t="s">
        <v>255</v>
      </c>
      <c r="D20" s="91" t="s">
        <v>273</v>
      </c>
      <c r="E20" s="91" t="s">
        <v>279</v>
      </c>
      <c r="F20" s="91">
        <v>1.5</v>
      </c>
      <c r="G20" s="91">
        <v>2000</v>
      </c>
      <c r="H20" s="91"/>
      <c r="I20" s="92"/>
    </row>
    <row r="21" spans="1:9" ht="38.25" customHeight="1">
      <c r="A21" s="88">
        <v>102</v>
      </c>
      <c r="B21" s="89" t="s">
        <v>241</v>
      </c>
      <c r="C21" s="90" t="s">
        <v>256</v>
      </c>
      <c r="D21" s="91" t="s">
        <v>274</v>
      </c>
      <c r="E21" s="91" t="s">
        <v>279</v>
      </c>
      <c r="F21" s="91">
        <v>23</v>
      </c>
      <c r="G21" s="95">
        <v>3300</v>
      </c>
      <c r="H21" s="91"/>
      <c r="I21" s="92"/>
    </row>
    <row r="22" spans="1:9" ht="38.25" customHeight="1">
      <c r="A22" s="88">
        <v>103</v>
      </c>
      <c r="B22" s="89" t="s">
        <v>241</v>
      </c>
      <c r="C22" s="90" t="s">
        <v>257</v>
      </c>
      <c r="D22" s="91" t="s">
        <v>275</v>
      </c>
      <c r="E22" s="91" t="s">
        <v>279</v>
      </c>
      <c r="F22" s="91">
        <v>2.5</v>
      </c>
      <c r="G22" s="95">
        <v>2600</v>
      </c>
      <c r="H22" s="91"/>
      <c r="I22" s="92"/>
    </row>
    <row r="23" spans="1:9" ht="38.25" customHeight="1">
      <c r="A23" s="88">
        <v>104</v>
      </c>
      <c r="B23" s="89" t="s">
        <v>241</v>
      </c>
      <c r="C23" s="90" t="s">
        <v>258</v>
      </c>
      <c r="D23" s="91" t="s">
        <v>276</v>
      </c>
      <c r="E23" s="91" t="s">
        <v>279</v>
      </c>
      <c r="F23" s="91">
        <v>7</v>
      </c>
      <c r="G23" s="95">
        <v>1000</v>
      </c>
      <c r="H23" s="91"/>
      <c r="I23" s="92"/>
    </row>
    <row r="24" spans="1:9" ht="63" customHeight="1">
      <c r="A24" s="88">
        <v>105</v>
      </c>
      <c r="B24" s="89" t="s">
        <v>289</v>
      </c>
      <c r="C24" s="90" t="s">
        <v>291</v>
      </c>
      <c r="D24" s="91" t="s">
        <v>292</v>
      </c>
      <c r="E24" s="91" t="s">
        <v>278</v>
      </c>
      <c r="F24" s="91">
        <v>33</v>
      </c>
      <c r="G24" s="95">
        <v>20000</v>
      </c>
      <c r="H24" s="91"/>
      <c r="I24" s="92"/>
    </row>
    <row r="25" spans="1:9" ht="63" customHeight="1">
      <c r="A25" s="88">
        <v>106</v>
      </c>
      <c r="B25" s="89" t="s">
        <v>290</v>
      </c>
      <c r="C25" s="90" t="s">
        <v>293</v>
      </c>
      <c r="D25" s="91" t="s">
        <v>294</v>
      </c>
      <c r="E25" s="91" t="s">
        <v>278</v>
      </c>
      <c r="F25" s="91">
        <v>88</v>
      </c>
      <c r="G25" s="95">
        <v>27200</v>
      </c>
      <c r="H25" s="91"/>
      <c r="I25" s="92"/>
    </row>
    <row r="26" spans="1:9" ht="49.5" customHeight="1">
      <c r="A26" s="96">
        <v>107</v>
      </c>
      <c r="B26" s="89" t="s">
        <v>295</v>
      </c>
      <c r="C26" s="90" t="s">
        <v>296</v>
      </c>
      <c r="D26" s="91" t="s">
        <v>297</v>
      </c>
      <c r="E26" s="78" t="s">
        <v>278</v>
      </c>
      <c r="F26" s="97">
        <v>69</v>
      </c>
      <c r="G26" s="130">
        <v>14900</v>
      </c>
      <c r="H26" s="98"/>
      <c r="I26" s="99"/>
    </row>
    <row r="27" spans="1:9" ht="77.25" customHeight="1">
      <c r="A27" s="100">
        <v>108</v>
      </c>
      <c r="B27" s="89" t="s">
        <v>298</v>
      </c>
      <c r="C27" s="90" t="s">
        <v>299</v>
      </c>
      <c r="D27" s="121" t="s">
        <v>300</v>
      </c>
      <c r="E27" s="121" t="s">
        <v>278</v>
      </c>
      <c r="F27" s="121">
        <v>64.4</v>
      </c>
      <c r="G27" s="95">
        <v>34500</v>
      </c>
      <c r="H27" s="95"/>
      <c r="I27" s="92"/>
    </row>
    <row r="28" spans="1:9" ht="75" customHeight="1">
      <c r="A28" s="100">
        <v>109</v>
      </c>
      <c r="B28" s="89" t="s">
        <v>298</v>
      </c>
      <c r="C28" s="90" t="s">
        <v>302</v>
      </c>
      <c r="D28" s="122" t="s">
        <v>303</v>
      </c>
      <c r="E28" s="122" t="s">
        <v>278</v>
      </c>
      <c r="F28" s="122">
        <v>45</v>
      </c>
      <c r="G28" s="95">
        <v>25000</v>
      </c>
      <c r="H28" s="91" t="s">
        <v>301</v>
      </c>
      <c r="I28" s="92"/>
    </row>
    <row r="29" spans="1:9" ht="75" customHeight="1">
      <c r="A29" s="100">
        <v>110</v>
      </c>
      <c r="B29" s="89" t="s">
        <v>298</v>
      </c>
      <c r="C29" s="90" t="s">
        <v>305</v>
      </c>
      <c r="D29" s="91" t="s">
        <v>649</v>
      </c>
      <c r="E29" s="91" t="s">
        <v>279</v>
      </c>
      <c r="F29" s="91">
        <v>5</v>
      </c>
      <c r="G29" s="95">
        <v>2300</v>
      </c>
      <c r="H29" s="95"/>
      <c r="I29" s="92"/>
    </row>
    <row r="30" spans="1:9" ht="60" customHeight="1">
      <c r="A30" s="102">
        <v>111</v>
      </c>
      <c r="B30" s="89" t="s">
        <v>306</v>
      </c>
      <c r="C30" s="90" t="s">
        <v>307</v>
      </c>
      <c r="D30" s="91" t="s">
        <v>318</v>
      </c>
      <c r="E30" s="91" t="s">
        <v>279</v>
      </c>
      <c r="F30" s="91">
        <v>34</v>
      </c>
      <c r="G30" s="95">
        <v>25000</v>
      </c>
      <c r="H30" s="91"/>
      <c r="I30" s="92"/>
    </row>
    <row r="31" spans="1:9" ht="60" customHeight="1">
      <c r="A31" s="100">
        <v>112</v>
      </c>
      <c r="B31" s="89" t="s">
        <v>306</v>
      </c>
      <c r="C31" s="90" t="s">
        <v>307</v>
      </c>
      <c r="D31" s="91" t="s">
        <v>319</v>
      </c>
      <c r="E31" s="91" t="s">
        <v>279</v>
      </c>
      <c r="F31" s="91">
        <v>12.1</v>
      </c>
      <c r="G31" s="95">
        <v>7000</v>
      </c>
      <c r="H31" s="91"/>
      <c r="I31" s="92"/>
    </row>
    <row r="32" spans="1:9" ht="60" customHeight="1">
      <c r="A32" s="100">
        <v>113</v>
      </c>
      <c r="B32" s="89" t="s">
        <v>306</v>
      </c>
      <c r="C32" s="90" t="s">
        <v>307</v>
      </c>
      <c r="D32" s="91" t="s">
        <v>320</v>
      </c>
      <c r="E32" s="91" t="s">
        <v>279</v>
      </c>
      <c r="F32" s="91">
        <v>12.1</v>
      </c>
      <c r="G32" s="95">
        <v>1420</v>
      </c>
      <c r="H32" s="91"/>
      <c r="I32" s="92"/>
    </row>
    <row r="33" spans="1:9" ht="60" customHeight="1">
      <c r="A33" s="100">
        <v>114</v>
      </c>
      <c r="B33" s="89" t="s">
        <v>306</v>
      </c>
      <c r="C33" s="90" t="s">
        <v>307</v>
      </c>
      <c r="D33" s="91" t="s">
        <v>321</v>
      </c>
      <c r="E33" s="91" t="s">
        <v>279</v>
      </c>
      <c r="F33" s="91">
        <v>14</v>
      </c>
      <c r="G33" s="91">
        <v>180</v>
      </c>
      <c r="H33" s="91"/>
      <c r="I33" s="92"/>
    </row>
    <row r="34" spans="1:9" ht="60" customHeight="1">
      <c r="A34" s="100">
        <v>115</v>
      </c>
      <c r="B34" s="89" t="s">
        <v>306</v>
      </c>
      <c r="C34" s="90" t="s">
        <v>307</v>
      </c>
      <c r="D34" s="91" t="s">
        <v>322</v>
      </c>
      <c r="E34" s="91" t="s">
        <v>279</v>
      </c>
      <c r="F34" s="91">
        <v>12.1</v>
      </c>
      <c r="G34" s="95">
        <v>2500</v>
      </c>
      <c r="H34" s="91"/>
      <c r="I34" s="92"/>
    </row>
    <row r="35" spans="1:9" ht="60" customHeight="1">
      <c r="A35" s="102">
        <v>116</v>
      </c>
      <c r="B35" s="89" t="s">
        <v>306</v>
      </c>
      <c r="C35" s="90" t="s">
        <v>307</v>
      </c>
      <c r="D35" s="91" t="s">
        <v>323</v>
      </c>
      <c r="E35" s="91" t="s">
        <v>279</v>
      </c>
      <c r="F35" s="91">
        <v>12.1</v>
      </c>
      <c r="G35" s="91">
        <v>100</v>
      </c>
      <c r="H35" s="91"/>
      <c r="I35" s="92"/>
    </row>
    <row r="36" spans="1:9" ht="60" customHeight="1">
      <c r="A36" s="100">
        <v>117</v>
      </c>
      <c r="B36" s="89" t="s">
        <v>306</v>
      </c>
      <c r="C36" s="90" t="s">
        <v>308</v>
      </c>
      <c r="D36" s="91" t="s">
        <v>324</v>
      </c>
      <c r="E36" s="91" t="s">
        <v>279</v>
      </c>
      <c r="F36" s="91">
        <v>19</v>
      </c>
      <c r="G36" s="95">
        <v>16000</v>
      </c>
      <c r="H36" s="91"/>
      <c r="I36" s="92"/>
    </row>
    <row r="37" spans="1:9" ht="60" customHeight="1">
      <c r="A37" s="100">
        <v>118</v>
      </c>
      <c r="B37" s="89" t="s">
        <v>306</v>
      </c>
      <c r="C37" s="90" t="s">
        <v>309</v>
      </c>
      <c r="D37" s="91" t="s">
        <v>325</v>
      </c>
      <c r="E37" s="91" t="s">
        <v>279</v>
      </c>
      <c r="F37" s="91">
        <v>4.1</v>
      </c>
      <c r="G37" s="91">
        <v>700</v>
      </c>
      <c r="H37" s="91"/>
      <c r="I37" s="92"/>
    </row>
    <row r="38" spans="1:9" ht="60" customHeight="1">
      <c r="A38" s="100">
        <v>119</v>
      </c>
      <c r="B38" s="89" t="s">
        <v>306</v>
      </c>
      <c r="C38" s="90" t="s">
        <v>309</v>
      </c>
      <c r="D38" s="91" t="s">
        <v>326</v>
      </c>
      <c r="E38" s="91" t="s">
        <v>279</v>
      </c>
      <c r="F38" s="91">
        <v>24.5</v>
      </c>
      <c r="G38" s="91">
        <v>170</v>
      </c>
      <c r="H38" s="91"/>
      <c r="I38" s="92"/>
    </row>
    <row r="39" spans="1:9" ht="60" customHeight="1">
      <c r="A39" s="100">
        <v>120</v>
      </c>
      <c r="B39" s="89" t="s">
        <v>306</v>
      </c>
      <c r="C39" s="90" t="s">
        <v>310</v>
      </c>
      <c r="D39" s="91" t="s">
        <v>327</v>
      </c>
      <c r="E39" s="91" t="s">
        <v>279</v>
      </c>
      <c r="F39" s="91">
        <v>9.1</v>
      </c>
      <c r="G39" s="91">
        <v>800</v>
      </c>
      <c r="H39" s="91"/>
      <c r="I39" s="92"/>
    </row>
    <row r="40" spans="1:9" ht="60" customHeight="1">
      <c r="A40" s="100">
        <v>121</v>
      </c>
      <c r="B40" s="89" t="s">
        <v>306</v>
      </c>
      <c r="C40" s="90" t="s">
        <v>311</v>
      </c>
      <c r="D40" s="91" t="s">
        <v>328</v>
      </c>
      <c r="E40" s="91" t="s">
        <v>279</v>
      </c>
      <c r="F40" s="91">
        <v>13</v>
      </c>
      <c r="G40" s="95">
        <v>6500</v>
      </c>
      <c r="H40" s="91"/>
      <c r="I40" s="92"/>
    </row>
    <row r="41" spans="1:9" ht="60" customHeight="1">
      <c r="A41" s="100">
        <v>122</v>
      </c>
      <c r="B41" s="89" t="s">
        <v>306</v>
      </c>
      <c r="C41" s="90" t="s">
        <v>312</v>
      </c>
      <c r="D41" s="91" t="s">
        <v>329</v>
      </c>
      <c r="E41" s="91" t="s">
        <v>279</v>
      </c>
      <c r="F41" s="91">
        <v>33</v>
      </c>
      <c r="G41" s="95">
        <v>20000</v>
      </c>
      <c r="H41" s="91"/>
      <c r="I41" s="92"/>
    </row>
    <row r="42" spans="1:9" ht="60" customHeight="1">
      <c r="A42" s="100">
        <v>123</v>
      </c>
      <c r="B42" s="89" t="s">
        <v>306</v>
      </c>
      <c r="C42" s="90" t="s">
        <v>313</v>
      </c>
      <c r="D42" s="91" t="s">
        <v>330</v>
      </c>
      <c r="E42" s="91" t="s">
        <v>279</v>
      </c>
      <c r="F42" s="91">
        <v>14.5</v>
      </c>
      <c r="G42" s="91">
        <v>200</v>
      </c>
      <c r="H42" s="91"/>
      <c r="I42" s="92"/>
    </row>
    <row r="43" spans="1:9" ht="60" customHeight="1">
      <c r="A43" s="100">
        <v>124</v>
      </c>
      <c r="B43" s="89" t="s">
        <v>306</v>
      </c>
      <c r="C43" s="90" t="s">
        <v>314</v>
      </c>
      <c r="D43" s="91" t="s">
        <v>331</v>
      </c>
      <c r="E43" s="91" t="s">
        <v>280</v>
      </c>
      <c r="F43" s="91">
        <v>30</v>
      </c>
      <c r="G43" s="91"/>
      <c r="H43" s="95">
        <v>2700</v>
      </c>
      <c r="I43" s="94">
        <v>6800</v>
      </c>
    </row>
    <row r="44" spans="1:9" ht="60" customHeight="1">
      <c r="A44" s="100">
        <v>125</v>
      </c>
      <c r="B44" s="89" t="s">
        <v>306</v>
      </c>
      <c r="C44" s="90" t="s">
        <v>315</v>
      </c>
      <c r="D44" s="91" t="s">
        <v>332</v>
      </c>
      <c r="E44" s="91" t="s">
        <v>279</v>
      </c>
      <c r="F44" s="91">
        <v>14</v>
      </c>
      <c r="G44" s="95">
        <v>3600</v>
      </c>
      <c r="H44" s="91"/>
      <c r="I44" s="92"/>
    </row>
    <row r="45" spans="1:9" ht="60" customHeight="1">
      <c r="A45" s="100">
        <v>126</v>
      </c>
      <c r="B45" s="89" t="s">
        <v>306</v>
      </c>
      <c r="C45" s="90" t="s">
        <v>316</v>
      </c>
      <c r="D45" s="91" t="s">
        <v>333</v>
      </c>
      <c r="E45" s="91" t="s">
        <v>280</v>
      </c>
      <c r="F45" s="91">
        <v>16.2</v>
      </c>
      <c r="G45" s="91"/>
      <c r="H45" s="91">
        <v>120</v>
      </c>
      <c r="I45" s="92">
        <v>310</v>
      </c>
    </row>
    <row r="46" spans="1:9" ht="60" customHeight="1">
      <c r="A46" s="100">
        <v>127</v>
      </c>
      <c r="B46" s="89" t="s">
        <v>306</v>
      </c>
      <c r="C46" s="90" t="s">
        <v>317</v>
      </c>
      <c r="D46" s="91" t="s">
        <v>334</v>
      </c>
      <c r="E46" s="91" t="s">
        <v>278</v>
      </c>
      <c r="F46" s="91">
        <v>105</v>
      </c>
      <c r="G46" s="95">
        <v>36900</v>
      </c>
      <c r="H46" s="91"/>
      <c r="I46" s="92"/>
    </row>
    <row r="47" spans="1:9" ht="74.25" customHeight="1">
      <c r="A47" s="100">
        <v>128</v>
      </c>
      <c r="B47" s="89" t="s">
        <v>335</v>
      </c>
      <c r="C47" s="89" t="s">
        <v>337</v>
      </c>
      <c r="D47" s="91" t="s">
        <v>646</v>
      </c>
      <c r="E47" s="91" t="s">
        <v>279</v>
      </c>
      <c r="F47" s="103">
        <v>22.5</v>
      </c>
      <c r="G47" s="120">
        <v>43100</v>
      </c>
      <c r="H47" s="103"/>
      <c r="I47" s="104"/>
    </row>
    <row r="48" spans="1:9" ht="74.25" customHeight="1">
      <c r="A48" s="100">
        <v>129</v>
      </c>
      <c r="B48" s="89" t="s">
        <v>335</v>
      </c>
      <c r="C48" s="105" t="s">
        <v>339</v>
      </c>
      <c r="D48" s="91" t="s">
        <v>647</v>
      </c>
      <c r="E48" s="91" t="s">
        <v>279</v>
      </c>
      <c r="F48" s="103">
        <v>12.5</v>
      </c>
      <c r="G48" s="120">
        <v>2200</v>
      </c>
      <c r="H48" s="103"/>
      <c r="I48" s="104"/>
    </row>
    <row r="49" spans="1:9" ht="74.25" customHeight="1">
      <c r="A49" s="100">
        <v>130</v>
      </c>
      <c r="B49" s="89" t="s">
        <v>336</v>
      </c>
      <c r="C49" s="89" t="s">
        <v>338</v>
      </c>
      <c r="D49" s="91" t="s">
        <v>648</v>
      </c>
      <c r="E49" s="91" t="s">
        <v>279</v>
      </c>
      <c r="F49" s="103">
        <v>30</v>
      </c>
      <c r="G49" s="120">
        <v>9400</v>
      </c>
      <c r="H49" s="103"/>
      <c r="I49" s="104"/>
    </row>
    <row r="50" spans="1:9" ht="52.5" customHeight="1">
      <c r="A50" s="100">
        <v>131</v>
      </c>
      <c r="B50" s="89" t="s">
        <v>340</v>
      </c>
      <c r="C50" s="89" t="s">
        <v>342</v>
      </c>
      <c r="D50" s="78" t="s">
        <v>345</v>
      </c>
      <c r="E50" s="91" t="s">
        <v>278</v>
      </c>
      <c r="F50" s="91">
        <v>40</v>
      </c>
      <c r="G50" s="95">
        <v>78600</v>
      </c>
      <c r="H50" s="91"/>
      <c r="I50" s="92"/>
    </row>
    <row r="51" spans="1:9" ht="52.5" customHeight="1">
      <c r="A51" s="100">
        <v>132</v>
      </c>
      <c r="B51" s="89" t="s">
        <v>341</v>
      </c>
      <c r="C51" s="89" t="s">
        <v>343</v>
      </c>
      <c r="D51" s="78" t="s">
        <v>346</v>
      </c>
      <c r="E51" s="91" t="s">
        <v>279</v>
      </c>
      <c r="F51" s="91">
        <v>17</v>
      </c>
      <c r="G51" s="95">
        <v>12100</v>
      </c>
      <c r="H51" s="91"/>
      <c r="I51" s="92"/>
    </row>
    <row r="52" spans="1:9" ht="52.5" customHeight="1">
      <c r="A52" s="102">
        <v>133</v>
      </c>
      <c r="B52" s="89" t="s">
        <v>340</v>
      </c>
      <c r="C52" s="106" t="s">
        <v>344</v>
      </c>
      <c r="D52" s="107" t="s">
        <v>347</v>
      </c>
      <c r="E52" s="91" t="s">
        <v>279</v>
      </c>
      <c r="F52" s="91">
        <v>30</v>
      </c>
      <c r="G52" s="95">
        <v>21000</v>
      </c>
      <c r="H52" s="91"/>
      <c r="I52" s="108"/>
    </row>
    <row r="53" spans="1:9" ht="61.5" customHeight="1">
      <c r="A53" s="100">
        <v>134</v>
      </c>
      <c r="B53" s="89" t="s">
        <v>348</v>
      </c>
      <c r="C53" s="90" t="s">
        <v>349</v>
      </c>
      <c r="D53" s="91" t="s">
        <v>350</v>
      </c>
      <c r="E53" s="91" t="s">
        <v>281</v>
      </c>
      <c r="F53" s="91">
        <v>40</v>
      </c>
      <c r="G53" s="95">
        <v>17900</v>
      </c>
      <c r="H53" s="91"/>
      <c r="I53" s="92"/>
    </row>
    <row r="54" spans="1:9" ht="61.5" customHeight="1">
      <c r="A54" s="100">
        <v>135</v>
      </c>
      <c r="B54" s="89" t="s">
        <v>348</v>
      </c>
      <c r="C54" s="90" t="s">
        <v>351</v>
      </c>
      <c r="D54" s="91" t="s">
        <v>352</v>
      </c>
      <c r="E54" s="91" t="s">
        <v>279</v>
      </c>
      <c r="F54" s="91">
        <v>28</v>
      </c>
      <c r="G54" s="95">
        <v>14900</v>
      </c>
      <c r="H54" s="91"/>
      <c r="I54" s="92"/>
    </row>
    <row r="55" spans="1:9" ht="76.5" customHeight="1">
      <c r="A55" s="102">
        <v>136</v>
      </c>
      <c r="B55" s="89" t="s">
        <v>353</v>
      </c>
      <c r="C55" s="106" t="s">
        <v>355</v>
      </c>
      <c r="D55" s="91" t="s">
        <v>354</v>
      </c>
      <c r="E55" s="91" t="s">
        <v>278</v>
      </c>
      <c r="F55" s="91">
        <v>60</v>
      </c>
      <c r="G55" s="95">
        <v>76000</v>
      </c>
      <c r="H55" s="91"/>
      <c r="I55" s="92"/>
    </row>
    <row r="56" spans="1:9" ht="76.5" customHeight="1">
      <c r="A56" s="100">
        <v>137</v>
      </c>
      <c r="B56" s="89" t="s">
        <v>353</v>
      </c>
      <c r="C56" s="89" t="s">
        <v>356</v>
      </c>
      <c r="D56" s="91" t="s">
        <v>358</v>
      </c>
      <c r="E56" s="91" t="s">
        <v>279</v>
      </c>
      <c r="F56" s="91">
        <v>15.5</v>
      </c>
      <c r="G56" s="95">
        <v>18200</v>
      </c>
      <c r="H56" s="91"/>
      <c r="I56" s="92"/>
    </row>
    <row r="57" spans="1:9" ht="76.5" customHeight="1">
      <c r="A57" s="100">
        <v>138</v>
      </c>
      <c r="B57" s="89" t="s">
        <v>353</v>
      </c>
      <c r="C57" s="89" t="s">
        <v>357</v>
      </c>
      <c r="D57" s="91" t="s">
        <v>359</v>
      </c>
      <c r="E57" s="91" t="s">
        <v>279</v>
      </c>
      <c r="F57" s="91">
        <v>32</v>
      </c>
      <c r="G57" s="95">
        <v>17300</v>
      </c>
      <c r="H57" s="91"/>
      <c r="I57" s="92"/>
    </row>
    <row r="58" spans="1:9" ht="63" customHeight="1">
      <c r="A58" s="100">
        <v>139</v>
      </c>
      <c r="B58" s="89" t="s">
        <v>360</v>
      </c>
      <c r="C58" s="89" t="s">
        <v>361</v>
      </c>
      <c r="D58" s="91" t="s">
        <v>363</v>
      </c>
      <c r="E58" s="91" t="s">
        <v>279</v>
      </c>
      <c r="F58" s="91">
        <v>40</v>
      </c>
      <c r="G58" s="95">
        <v>20600</v>
      </c>
      <c r="H58" s="91"/>
      <c r="I58" s="92"/>
    </row>
    <row r="59" spans="1:9" ht="63" customHeight="1">
      <c r="A59" s="100">
        <v>140</v>
      </c>
      <c r="B59" s="89" t="s">
        <v>360</v>
      </c>
      <c r="C59" s="89" t="s">
        <v>362</v>
      </c>
      <c r="D59" s="91" t="s">
        <v>364</v>
      </c>
      <c r="E59" s="91" t="s">
        <v>279</v>
      </c>
      <c r="F59" s="91">
        <v>10</v>
      </c>
      <c r="G59" s="95">
        <v>14700</v>
      </c>
      <c r="H59" s="91"/>
      <c r="I59" s="92"/>
    </row>
    <row r="60" spans="1:9" ht="63" customHeight="1">
      <c r="A60" s="100">
        <v>141</v>
      </c>
      <c r="B60" s="89" t="s">
        <v>365</v>
      </c>
      <c r="C60" s="89" t="s">
        <v>367</v>
      </c>
      <c r="D60" s="91" t="s">
        <v>366</v>
      </c>
      <c r="E60" s="91" t="s">
        <v>279</v>
      </c>
      <c r="F60" s="91">
        <v>30.1</v>
      </c>
      <c r="G60" s="95">
        <v>34900</v>
      </c>
      <c r="H60" s="91"/>
      <c r="I60" s="92"/>
    </row>
    <row r="61" spans="1:9" ht="63" customHeight="1">
      <c r="A61" s="100">
        <v>142</v>
      </c>
      <c r="B61" s="89" t="s">
        <v>371</v>
      </c>
      <c r="C61" s="89" t="s">
        <v>373</v>
      </c>
      <c r="D61" s="91" t="s">
        <v>368</v>
      </c>
      <c r="E61" s="91" t="s">
        <v>279</v>
      </c>
      <c r="F61" s="91">
        <v>15.5</v>
      </c>
      <c r="G61" s="95">
        <v>22900</v>
      </c>
      <c r="H61" s="91"/>
      <c r="I61" s="92"/>
    </row>
    <row r="62" spans="1:9" ht="63" customHeight="1">
      <c r="A62" s="100">
        <v>143</v>
      </c>
      <c r="B62" s="89" t="s">
        <v>371</v>
      </c>
      <c r="C62" s="89" t="s">
        <v>374</v>
      </c>
      <c r="D62" s="91" t="s">
        <v>369</v>
      </c>
      <c r="E62" s="91" t="s">
        <v>279</v>
      </c>
      <c r="F62" s="91">
        <v>9.5</v>
      </c>
      <c r="G62" s="95">
        <v>3100</v>
      </c>
      <c r="H62" s="91"/>
      <c r="I62" s="92"/>
    </row>
    <row r="63" spans="1:9" ht="63" customHeight="1">
      <c r="A63" s="100">
        <v>144</v>
      </c>
      <c r="B63" s="89" t="s">
        <v>372</v>
      </c>
      <c r="C63" s="89" t="s">
        <v>375</v>
      </c>
      <c r="D63" s="78" t="s">
        <v>370</v>
      </c>
      <c r="E63" s="91" t="s">
        <v>279</v>
      </c>
      <c r="F63" s="91">
        <v>12.5</v>
      </c>
      <c r="G63" s="95">
        <v>3400</v>
      </c>
      <c r="H63" s="98"/>
      <c r="I63" s="99"/>
    </row>
    <row r="64" spans="1:9" ht="66.75" customHeight="1">
      <c r="A64" s="100">
        <v>145</v>
      </c>
      <c r="B64" s="89" t="s">
        <v>371</v>
      </c>
      <c r="C64" s="89" t="s">
        <v>375</v>
      </c>
      <c r="D64" s="91" t="s">
        <v>376</v>
      </c>
      <c r="E64" s="91" t="s">
        <v>279</v>
      </c>
      <c r="F64" s="91">
        <v>4.5</v>
      </c>
      <c r="G64" s="91">
        <v>900</v>
      </c>
      <c r="H64" s="91"/>
      <c r="I64" s="92"/>
    </row>
    <row r="65" spans="1:9" ht="75.75" customHeight="1">
      <c r="A65" s="100">
        <v>146</v>
      </c>
      <c r="B65" s="89" t="s">
        <v>377</v>
      </c>
      <c r="C65" s="89" t="s">
        <v>381</v>
      </c>
      <c r="D65" s="78" t="s">
        <v>380</v>
      </c>
      <c r="E65" s="91" t="s">
        <v>279</v>
      </c>
      <c r="F65" s="91">
        <v>3.5</v>
      </c>
      <c r="G65" s="95">
        <v>1700</v>
      </c>
      <c r="H65" s="91"/>
      <c r="I65" s="92"/>
    </row>
    <row r="66" spans="1:9" ht="62.25" customHeight="1">
      <c r="A66" s="100">
        <v>147</v>
      </c>
      <c r="B66" s="89" t="s">
        <v>378</v>
      </c>
      <c r="C66" s="89" t="s">
        <v>379</v>
      </c>
      <c r="D66" s="78" t="s">
        <v>382</v>
      </c>
      <c r="E66" s="91" t="s">
        <v>279</v>
      </c>
      <c r="F66" s="91">
        <v>9.5</v>
      </c>
      <c r="G66" s="95">
        <v>20100</v>
      </c>
      <c r="H66" s="91"/>
      <c r="I66" s="92"/>
    </row>
    <row r="67" spans="1:9" ht="64.5" customHeight="1">
      <c r="A67" s="100">
        <v>148</v>
      </c>
      <c r="B67" s="89" t="s">
        <v>383</v>
      </c>
      <c r="C67" s="89" t="s">
        <v>385</v>
      </c>
      <c r="D67" s="91" t="s">
        <v>386</v>
      </c>
      <c r="E67" s="91" t="s">
        <v>387</v>
      </c>
      <c r="F67" s="91">
        <v>12.1</v>
      </c>
      <c r="G67" s="95">
        <v>2400</v>
      </c>
      <c r="H67" s="91"/>
      <c r="I67" s="92"/>
    </row>
    <row r="68" spans="1:9" ht="61.5" customHeight="1">
      <c r="A68" s="100">
        <v>149</v>
      </c>
      <c r="B68" s="89" t="s">
        <v>383</v>
      </c>
      <c r="C68" s="89" t="s">
        <v>385</v>
      </c>
      <c r="D68" s="91" t="s">
        <v>388</v>
      </c>
      <c r="E68" s="91" t="s">
        <v>387</v>
      </c>
      <c r="F68" s="91">
        <v>35</v>
      </c>
      <c r="G68" s="95">
        <v>29200</v>
      </c>
      <c r="H68" s="91"/>
      <c r="I68" s="92"/>
    </row>
    <row r="69" spans="1:9" ht="61.5" customHeight="1">
      <c r="A69" s="100">
        <v>150</v>
      </c>
      <c r="B69" s="89" t="s">
        <v>384</v>
      </c>
      <c r="C69" s="89" t="s">
        <v>389</v>
      </c>
      <c r="D69" s="91" t="s">
        <v>390</v>
      </c>
      <c r="E69" s="91" t="s">
        <v>387</v>
      </c>
      <c r="F69" s="91">
        <v>15.1</v>
      </c>
      <c r="G69" s="95">
        <v>3350</v>
      </c>
      <c r="H69" s="91"/>
      <c r="I69" s="92"/>
    </row>
    <row r="70" spans="1:9" ht="61.5" customHeight="1">
      <c r="A70" s="100">
        <v>151</v>
      </c>
      <c r="B70" s="89" t="s">
        <v>383</v>
      </c>
      <c r="C70" s="89" t="s">
        <v>391</v>
      </c>
      <c r="D70" s="91" t="s">
        <v>401</v>
      </c>
      <c r="E70" s="91" t="s">
        <v>387</v>
      </c>
      <c r="F70" s="91">
        <v>4.1</v>
      </c>
      <c r="G70" s="95">
        <v>1900</v>
      </c>
      <c r="H70" s="91"/>
      <c r="I70" s="92"/>
    </row>
    <row r="71" spans="1:9" ht="61.5" customHeight="1">
      <c r="A71" s="100">
        <v>152</v>
      </c>
      <c r="B71" s="89" t="s">
        <v>383</v>
      </c>
      <c r="C71" s="89" t="s">
        <v>392</v>
      </c>
      <c r="D71" s="91" t="s">
        <v>400</v>
      </c>
      <c r="E71" s="91" t="s">
        <v>387</v>
      </c>
      <c r="F71" s="91">
        <v>12</v>
      </c>
      <c r="G71" s="91">
        <v>100</v>
      </c>
      <c r="H71" s="91"/>
      <c r="I71" s="92"/>
    </row>
    <row r="72" spans="1:9" ht="61.5" customHeight="1">
      <c r="A72" s="100">
        <v>153</v>
      </c>
      <c r="B72" s="89" t="s">
        <v>383</v>
      </c>
      <c r="C72" s="89" t="s">
        <v>393</v>
      </c>
      <c r="D72" s="91" t="s">
        <v>402</v>
      </c>
      <c r="E72" s="91" t="s">
        <v>387</v>
      </c>
      <c r="F72" s="91">
        <v>20.3</v>
      </c>
      <c r="G72" s="91">
        <v>450</v>
      </c>
      <c r="H72" s="91"/>
      <c r="I72" s="92"/>
    </row>
    <row r="73" spans="1:9" ht="61.5" customHeight="1">
      <c r="A73" s="100">
        <v>154</v>
      </c>
      <c r="B73" s="89" t="s">
        <v>384</v>
      </c>
      <c r="C73" s="89" t="s">
        <v>394</v>
      </c>
      <c r="D73" s="91" t="s">
        <v>403</v>
      </c>
      <c r="E73" s="91" t="s">
        <v>387</v>
      </c>
      <c r="F73" s="91">
        <v>12.1</v>
      </c>
      <c r="G73" s="95">
        <v>5100</v>
      </c>
      <c r="H73" s="91"/>
      <c r="I73" s="92"/>
    </row>
    <row r="74" spans="1:9" ht="61.5" customHeight="1">
      <c r="A74" s="100">
        <v>155</v>
      </c>
      <c r="B74" s="89" t="s">
        <v>383</v>
      </c>
      <c r="C74" s="89" t="s">
        <v>395</v>
      </c>
      <c r="D74" s="91" t="s">
        <v>404</v>
      </c>
      <c r="E74" s="91" t="s">
        <v>405</v>
      </c>
      <c r="F74" s="91">
        <v>20</v>
      </c>
      <c r="G74" s="91"/>
      <c r="H74" s="95">
        <v>6200</v>
      </c>
      <c r="I74" s="94">
        <v>2300</v>
      </c>
    </row>
    <row r="75" spans="1:9" ht="61.5" customHeight="1">
      <c r="A75" s="100">
        <v>156</v>
      </c>
      <c r="B75" s="89" t="s">
        <v>384</v>
      </c>
      <c r="C75" s="89" t="s">
        <v>396</v>
      </c>
      <c r="D75" s="91" t="s">
        <v>406</v>
      </c>
      <c r="E75" s="91" t="s">
        <v>387</v>
      </c>
      <c r="F75" s="91">
        <v>19.1</v>
      </c>
      <c r="G75" s="95">
        <v>2350</v>
      </c>
      <c r="H75" s="91"/>
      <c r="I75" s="92"/>
    </row>
    <row r="76" spans="1:9" ht="61.5" customHeight="1">
      <c r="A76" s="100">
        <v>157</v>
      </c>
      <c r="B76" s="89" t="s">
        <v>383</v>
      </c>
      <c r="C76" s="89" t="s">
        <v>397</v>
      </c>
      <c r="D76" s="91" t="s">
        <v>407</v>
      </c>
      <c r="E76" s="91" t="s">
        <v>408</v>
      </c>
      <c r="F76" s="91">
        <v>35</v>
      </c>
      <c r="G76" s="95">
        <v>25000</v>
      </c>
      <c r="H76" s="91"/>
      <c r="I76" s="92"/>
    </row>
    <row r="77" spans="1:9" ht="61.5" customHeight="1">
      <c r="A77" s="100">
        <v>158</v>
      </c>
      <c r="B77" s="89" t="s">
        <v>383</v>
      </c>
      <c r="C77" s="89" t="s">
        <v>398</v>
      </c>
      <c r="D77" s="91" t="s">
        <v>409</v>
      </c>
      <c r="E77" s="91" t="s">
        <v>279</v>
      </c>
      <c r="F77" s="91"/>
      <c r="G77" s="91">
        <v>100</v>
      </c>
      <c r="H77" s="91"/>
      <c r="I77" s="92"/>
    </row>
    <row r="78" spans="1:9" ht="61.5" customHeight="1">
      <c r="A78" s="100">
        <v>159</v>
      </c>
      <c r="B78" s="89" t="s">
        <v>383</v>
      </c>
      <c r="C78" s="89" t="s">
        <v>399</v>
      </c>
      <c r="D78" s="91" t="s">
        <v>410</v>
      </c>
      <c r="E78" s="91" t="s">
        <v>280</v>
      </c>
      <c r="F78" s="91"/>
      <c r="G78" s="91"/>
      <c r="H78" s="91">
        <v>130</v>
      </c>
      <c r="I78" s="92">
        <v>320</v>
      </c>
    </row>
    <row r="79" spans="1:9" ht="52.5" customHeight="1">
      <c r="A79" s="100">
        <v>160</v>
      </c>
      <c r="B79" s="89" t="s">
        <v>411</v>
      </c>
      <c r="C79" s="89" t="s">
        <v>412</v>
      </c>
      <c r="D79" s="91" t="s">
        <v>414</v>
      </c>
      <c r="E79" s="91" t="s">
        <v>279</v>
      </c>
      <c r="F79" s="91">
        <v>33</v>
      </c>
      <c r="G79" s="95">
        <v>2900</v>
      </c>
      <c r="H79" s="91"/>
      <c r="I79" s="92"/>
    </row>
    <row r="80" spans="1:9" ht="52.5" customHeight="1">
      <c r="A80" s="100">
        <v>161</v>
      </c>
      <c r="B80" s="89" t="s">
        <v>411</v>
      </c>
      <c r="C80" s="89" t="s">
        <v>413</v>
      </c>
      <c r="D80" s="91" t="s">
        <v>415</v>
      </c>
      <c r="E80" s="91" t="s">
        <v>279</v>
      </c>
      <c r="F80" s="91">
        <v>12</v>
      </c>
      <c r="G80" s="95">
        <v>6000</v>
      </c>
      <c r="H80" s="91"/>
      <c r="I80" s="92"/>
    </row>
    <row r="81" spans="1:9" ht="75.75" customHeight="1">
      <c r="A81" s="100">
        <v>162</v>
      </c>
      <c r="B81" s="89" t="s">
        <v>416</v>
      </c>
      <c r="C81" s="89" t="s">
        <v>417</v>
      </c>
      <c r="D81" s="91" t="s">
        <v>421</v>
      </c>
      <c r="E81" s="91" t="s">
        <v>279</v>
      </c>
      <c r="F81" s="91">
        <v>26</v>
      </c>
      <c r="G81" s="95">
        <v>41610</v>
      </c>
      <c r="H81" s="91"/>
      <c r="I81" s="92"/>
    </row>
    <row r="82" spans="1:9" ht="75.75" customHeight="1">
      <c r="A82" s="100">
        <v>163</v>
      </c>
      <c r="B82" s="89" t="s">
        <v>416</v>
      </c>
      <c r="C82" s="89" t="s">
        <v>418</v>
      </c>
      <c r="D82" s="91" t="s">
        <v>422</v>
      </c>
      <c r="E82" s="91" t="s">
        <v>423</v>
      </c>
      <c r="F82" s="91">
        <v>8</v>
      </c>
      <c r="G82" s="95">
        <v>50000</v>
      </c>
      <c r="H82" s="91"/>
      <c r="I82" s="92"/>
    </row>
    <row r="83" spans="1:9" ht="75.75" customHeight="1">
      <c r="A83" s="100">
        <v>164</v>
      </c>
      <c r="B83" s="89" t="s">
        <v>416</v>
      </c>
      <c r="C83" s="89" t="s">
        <v>419</v>
      </c>
      <c r="D83" s="91" t="s">
        <v>424</v>
      </c>
      <c r="E83" s="91" t="s">
        <v>279</v>
      </c>
      <c r="F83" s="91">
        <v>23</v>
      </c>
      <c r="G83" s="95">
        <v>13627</v>
      </c>
      <c r="H83" s="91"/>
      <c r="I83" s="92"/>
    </row>
    <row r="84" spans="1:9" ht="75.75" customHeight="1">
      <c r="A84" s="100">
        <v>165</v>
      </c>
      <c r="B84" s="89" t="s">
        <v>416</v>
      </c>
      <c r="C84" s="89" t="s">
        <v>420</v>
      </c>
      <c r="D84" s="91" t="s">
        <v>425</v>
      </c>
      <c r="E84" s="91" t="s">
        <v>280</v>
      </c>
      <c r="F84" s="91">
        <v>10</v>
      </c>
      <c r="G84" s="91"/>
      <c r="H84" s="95">
        <v>3850</v>
      </c>
      <c r="I84" s="92">
        <v>690</v>
      </c>
    </row>
    <row r="85" spans="1:9" ht="71.25" customHeight="1">
      <c r="A85" s="100">
        <v>166</v>
      </c>
      <c r="B85" s="89" t="s">
        <v>426</v>
      </c>
      <c r="C85" s="89" t="s">
        <v>429</v>
      </c>
      <c r="D85" s="91" t="s">
        <v>446</v>
      </c>
      <c r="E85" s="91" t="s">
        <v>438</v>
      </c>
      <c r="F85" s="91">
        <v>150</v>
      </c>
      <c r="G85" s="91"/>
      <c r="H85" s="95">
        <v>143000</v>
      </c>
      <c r="I85" s="101">
        <v>454400</v>
      </c>
    </row>
    <row r="86" spans="1:9" ht="71.25" customHeight="1">
      <c r="A86" s="100">
        <v>167</v>
      </c>
      <c r="B86" s="89" t="s">
        <v>427</v>
      </c>
      <c r="C86" s="89" t="s">
        <v>430</v>
      </c>
      <c r="D86" s="91" t="s">
        <v>437</v>
      </c>
      <c r="E86" s="91" t="s">
        <v>438</v>
      </c>
      <c r="F86" s="91">
        <v>150</v>
      </c>
      <c r="G86" s="91"/>
      <c r="H86" s="95">
        <v>86400</v>
      </c>
      <c r="I86" s="94">
        <v>215300</v>
      </c>
    </row>
    <row r="87" spans="1:9" ht="71.25" customHeight="1">
      <c r="A87" s="100">
        <v>168</v>
      </c>
      <c r="B87" s="89" t="s">
        <v>427</v>
      </c>
      <c r="C87" s="89" t="s">
        <v>431</v>
      </c>
      <c r="D87" s="91" t="s">
        <v>439</v>
      </c>
      <c r="E87" s="91" t="s">
        <v>440</v>
      </c>
      <c r="F87" s="91">
        <v>100</v>
      </c>
      <c r="G87" s="91"/>
      <c r="H87" s="95">
        <v>29447</v>
      </c>
      <c r="I87" s="94">
        <v>101865</v>
      </c>
    </row>
    <row r="88" spans="1:9" ht="71.25" customHeight="1">
      <c r="A88" s="100">
        <v>169</v>
      </c>
      <c r="B88" s="89" t="s">
        <v>427</v>
      </c>
      <c r="C88" s="89" t="s">
        <v>432</v>
      </c>
      <c r="D88" s="91" t="s">
        <v>441</v>
      </c>
      <c r="E88" s="91" t="s">
        <v>440</v>
      </c>
      <c r="F88" s="91">
        <v>45</v>
      </c>
      <c r="G88" s="91"/>
      <c r="H88" s="95">
        <v>36558</v>
      </c>
      <c r="I88" s="94">
        <v>93431</v>
      </c>
    </row>
    <row r="89" spans="1:9" ht="71.25" customHeight="1">
      <c r="A89" s="88">
        <v>170</v>
      </c>
      <c r="B89" s="89" t="s">
        <v>427</v>
      </c>
      <c r="C89" s="89" t="s">
        <v>433</v>
      </c>
      <c r="D89" s="91" t="s">
        <v>442</v>
      </c>
      <c r="E89" s="91" t="s">
        <v>278</v>
      </c>
      <c r="F89" s="91">
        <v>65</v>
      </c>
      <c r="G89" s="95">
        <v>90239</v>
      </c>
      <c r="H89" s="91"/>
      <c r="I89" s="92"/>
    </row>
    <row r="90" spans="1:9" ht="71.25" customHeight="1">
      <c r="A90" s="88">
        <v>171</v>
      </c>
      <c r="B90" s="89" t="s">
        <v>428</v>
      </c>
      <c r="C90" s="89" t="s">
        <v>434</v>
      </c>
      <c r="D90" s="91" t="s">
        <v>443</v>
      </c>
      <c r="E90" s="91" t="s">
        <v>278</v>
      </c>
      <c r="F90" s="91">
        <v>60</v>
      </c>
      <c r="G90" s="95">
        <v>145132</v>
      </c>
      <c r="H90" s="91"/>
      <c r="I90" s="92"/>
    </row>
    <row r="91" spans="1:9" ht="71.25" customHeight="1">
      <c r="A91" s="88">
        <v>172</v>
      </c>
      <c r="B91" s="89" t="s">
        <v>427</v>
      </c>
      <c r="C91" s="89" t="s">
        <v>435</v>
      </c>
      <c r="D91" s="91" t="s">
        <v>444</v>
      </c>
      <c r="E91" s="91" t="s">
        <v>280</v>
      </c>
      <c r="F91" s="91">
        <v>40</v>
      </c>
      <c r="G91" s="91"/>
      <c r="H91" s="95">
        <v>14470</v>
      </c>
      <c r="I91" s="94">
        <v>45910</v>
      </c>
    </row>
    <row r="92" spans="1:9" ht="71.25" customHeight="1">
      <c r="A92" s="88">
        <v>173</v>
      </c>
      <c r="B92" s="89" t="s">
        <v>427</v>
      </c>
      <c r="C92" s="89" t="s">
        <v>436</v>
      </c>
      <c r="D92" s="91" t="s">
        <v>445</v>
      </c>
      <c r="E92" s="91" t="s">
        <v>280</v>
      </c>
      <c r="F92" s="91">
        <v>12</v>
      </c>
      <c r="G92" s="91"/>
      <c r="H92" s="95">
        <v>3889</v>
      </c>
      <c r="I92" s="94">
        <v>11599</v>
      </c>
    </row>
    <row r="93" spans="1:9" ht="71.25" customHeight="1">
      <c r="A93" s="88">
        <v>174</v>
      </c>
      <c r="B93" s="89" t="s">
        <v>427</v>
      </c>
      <c r="C93" s="89" t="s">
        <v>447</v>
      </c>
      <c r="D93" s="91" t="s">
        <v>468</v>
      </c>
      <c r="E93" s="91" t="s">
        <v>280</v>
      </c>
      <c r="F93" s="91">
        <v>15.1</v>
      </c>
      <c r="G93" s="91"/>
      <c r="H93" s="91">
        <v>724</v>
      </c>
      <c r="I93" s="94">
        <v>2273</v>
      </c>
    </row>
    <row r="94" spans="1:9" ht="71.25" customHeight="1">
      <c r="A94" s="88">
        <v>175</v>
      </c>
      <c r="B94" s="89" t="s">
        <v>427</v>
      </c>
      <c r="C94" s="89" t="s">
        <v>448</v>
      </c>
      <c r="D94" s="91" t="s">
        <v>469</v>
      </c>
      <c r="E94" s="91" t="s">
        <v>280</v>
      </c>
      <c r="F94" s="91">
        <v>12.1</v>
      </c>
      <c r="G94" s="91"/>
      <c r="H94" s="95">
        <v>2528</v>
      </c>
      <c r="I94" s="94">
        <v>12380</v>
      </c>
    </row>
    <row r="95" spans="1:9" ht="71.25" customHeight="1">
      <c r="A95" s="88">
        <v>176</v>
      </c>
      <c r="B95" s="89" t="s">
        <v>427</v>
      </c>
      <c r="C95" s="89" t="s">
        <v>449</v>
      </c>
      <c r="D95" s="91" t="s">
        <v>470</v>
      </c>
      <c r="E95" s="91" t="s">
        <v>280</v>
      </c>
      <c r="F95" s="91">
        <v>16</v>
      </c>
      <c r="G95" s="91"/>
      <c r="H95" s="95">
        <v>1143</v>
      </c>
      <c r="I95" s="94">
        <v>4213</v>
      </c>
    </row>
    <row r="96" spans="1:9" ht="71.25" customHeight="1">
      <c r="A96" s="88">
        <v>177</v>
      </c>
      <c r="B96" s="89" t="s">
        <v>427</v>
      </c>
      <c r="C96" s="89" t="s">
        <v>450</v>
      </c>
      <c r="D96" s="91" t="s">
        <v>459</v>
      </c>
      <c r="E96" s="91" t="s">
        <v>279</v>
      </c>
      <c r="F96" s="91">
        <v>6.5</v>
      </c>
      <c r="G96" s="95">
        <v>1460</v>
      </c>
      <c r="H96" s="91"/>
      <c r="I96" s="92"/>
    </row>
    <row r="97" spans="1:9" ht="71.25" customHeight="1">
      <c r="A97" s="88">
        <v>178</v>
      </c>
      <c r="B97" s="89" t="s">
        <v>428</v>
      </c>
      <c r="C97" s="89" t="s">
        <v>451</v>
      </c>
      <c r="D97" s="91" t="s">
        <v>460</v>
      </c>
      <c r="E97" s="91" t="s">
        <v>279</v>
      </c>
      <c r="F97" s="91">
        <v>12</v>
      </c>
      <c r="G97" s="95">
        <v>19536</v>
      </c>
      <c r="H97" s="91"/>
      <c r="I97" s="92"/>
    </row>
    <row r="98" spans="1:9" ht="71.25" customHeight="1">
      <c r="A98" s="88">
        <v>179</v>
      </c>
      <c r="B98" s="89" t="s">
        <v>428</v>
      </c>
      <c r="C98" s="89" t="s">
        <v>452</v>
      </c>
      <c r="D98" s="91" t="s">
        <v>461</v>
      </c>
      <c r="E98" s="91" t="s">
        <v>279</v>
      </c>
      <c r="F98" s="91">
        <v>0.15</v>
      </c>
      <c r="G98" s="91">
        <v>135</v>
      </c>
      <c r="H98" s="91"/>
      <c r="I98" s="92"/>
    </row>
    <row r="99" spans="1:9" ht="71.25" customHeight="1">
      <c r="A99" s="88">
        <v>180</v>
      </c>
      <c r="B99" s="89" t="s">
        <v>428</v>
      </c>
      <c r="C99" s="89" t="s">
        <v>453</v>
      </c>
      <c r="D99" s="91" t="s">
        <v>462</v>
      </c>
      <c r="E99" s="91" t="s">
        <v>279</v>
      </c>
      <c r="F99" s="91">
        <v>12</v>
      </c>
      <c r="G99" s="95">
        <v>1246</v>
      </c>
      <c r="H99" s="91"/>
      <c r="I99" s="92"/>
    </row>
    <row r="100" spans="1:9" ht="71.25" customHeight="1">
      <c r="A100" s="88">
        <v>181</v>
      </c>
      <c r="B100" s="89" t="s">
        <v>427</v>
      </c>
      <c r="C100" s="89" t="s">
        <v>454</v>
      </c>
      <c r="D100" s="91" t="s">
        <v>463</v>
      </c>
      <c r="E100" s="91" t="s">
        <v>279</v>
      </c>
      <c r="F100" s="91">
        <v>4</v>
      </c>
      <c r="G100" s="91">
        <v>19</v>
      </c>
      <c r="H100" s="91"/>
      <c r="I100" s="92"/>
    </row>
    <row r="101" spans="1:9" ht="71.25" customHeight="1">
      <c r="A101" s="88">
        <v>182</v>
      </c>
      <c r="B101" s="89" t="s">
        <v>427</v>
      </c>
      <c r="C101" s="89" t="s">
        <v>455</v>
      </c>
      <c r="D101" s="91" t="s">
        <v>464</v>
      </c>
      <c r="E101" s="91" t="s">
        <v>279</v>
      </c>
      <c r="F101" s="91">
        <v>6</v>
      </c>
      <c r="G101" s="91">
        <v>476</v>
      </c>
      <c r="H101" s="91"/>
      <c r="I101" s="92"/>
    </row>
    <row r="102" spans="1:9" ht="71.25" customHeight="1">
      <c r="A102" s="88">
        <v>183</v>
      </c>
      <c r="B102" s="89" t="s">
        <v>427</v>
      </c>
      <c r="C102" s="89" t="s">
        <v>456</v>
      </c>
      <c r="D102" s="91" t="s">
        <v>465</v>
      </c>
      <c r="E102" s="91" t="s">
        <v>279</v>
      </c>
      <c r="F102" s="91">
        <v>6</v>
      </c>
      <c r="G102" s="91">
        <v>227</v>
      </c>
      <c r="H102" s="91"/>
      <c r="I102" s="92"/>
    </row>
    <row r="103" spans="1:9" ht="71.25" customHeight="1">
      <c r="A103" s="109">
        <v>184</v>
      </c>
      <c r="B103" s="89" t="s">
        <v>428</v>
      </c>
      <c r="C103" s="106" t="s">
        <v>457</v>
      </c>
      <c r="D103" s="91" t="s">
        <v>466</v>
      </c>
      <c r="E103" s="91" t="s">
        <v>279</v>
      </c>
      <c r="F103" s="91">
        <v>13</v>
      </c>
      <c r="G103" s="91">
        <v>489</v>
      </c>
      <c r="H103" s="91"/>
      <c r="I103" s="92"/>
    </row>
    <row r="104" spans="1:9" ht="71.25" customHeight="1">
      <c r="A104" s="109">
        <v>185</v>
      </c>
      <c r="B104" s="89" t="s">
        <v>428</v>
      </c>
      <c r="C104" s="106" t="s">
        <v>458</v>
      </c>
      <c r="D104" s="91" t="s">
        <v>467</v>
      </c>
      <c r="E104" s="91" t="s">
        <v>279</v>
      </c>
      <c r="F104" s="91">
        <v>9</v>
      </c>
      <c r="G104" s="91">
        <v>217</v>
      </c>
      <c r="H104" s="91"/>
      <c r="I104" s="92"/>
    </row>
    <row r="105" spans="1:9" ht="51.75" customHeight="1">
      <c r="A105" s="109">
        <v>186</v>
      </c>
      <c r="B105" s="89" t="s">
        <v>471</v>
      </c>
      <c r="C105" s="106" t="s">
        <v>477</v>
      </c>
      <c r="D105" s="91" t="s">
        <v>500</v>
      </c>
      <c r="E105" s="91" t="s">
        <v>280</v>
      </c>
      <c r="F105" s="91">
        <v>3.5</v>
      </c>
      <c r="G105" s="110"/>
      <c r="H105" s="91">
        <v>690</v>
      </c>
      <c r="I105" s="94">
        <v>2000</v>
      </c>
    </row>
    <row r="106" spans="1:9" ht="51.75" customHeight="1">
      <c r="A106" s="109">
        <v>187</v>
      </c>
      <c r="B106" s="89" t="s">
        <v>471</v>
      </c>
      <c r="C106" s="106" t="s">
        <v>478</v>
      </c>
      <c r="D106" s="91" t="s">
        <v>501</v>
      </c>
      <c r="E106" s="91" t="s">
        <v>280</v>
      </c>
      <c r="F106" s="91">
        <v>12.1</v>
      </c>
      <c r="G106" s="91"/>
      <c r="H106" s="91">
        <v>265</v>
      </c>
      <c r="I106" s="92">
        <v>460</v>
      </c>
    </row>
    <row r="107" spans="1:9" ht="51.75" customHeight="1">
      <c r="A107" s="109">
        <v>188</v>
      </c>
      <c r="B107" s="89" t="s">
        <v>471</v>
      </c>
      <c r="C107" s="106" t="s">
        <v>479</v>
      </c>
      <c r="D107" s="91" t="s">
        <v>502</v>
      </c>
      <c r="E107" s="91" t="s">
        <v>280</v>
      </c>
      <c r="F107" s="91">
        <v>9.1</v>
      </c>
      <c r="G107" s="91"/>
      <c r="H107" s="91">
        <v>800</v>
      </c>
      <c r="I107" s="94">
        <v>2210</v>
      </c>
    </row>
    <row r="108" spans="1:9" ht="51.75" customHeight="1">
      <c r="A108" s="109">
        <v>189</v>
      </c>
      <c r="B108" s="89" t="s">
        <v>474</v>
      </c>
      <c r="C108" s="106" t="s">
        <v>480</v>
      </c>
      <c r="D108" s="91" t="s">
        <v>503</v>
      </c>
      <c r="E108" s="91" t="s">
        <v>280</v>
      </c>
      <c r="F108" s="91">
        <v>6.1</v>
      </c>
      <c r="G108" s="91"/>
      <c r="H108" s="91" t="s">
        <v>504</v>
      </c>
      <c r="I108" s="94">
        <v>5600</v>
      </c>
    </row>
    <row r="109" spans="1:9" ht="51.75" customHeight="1">
      <c r="A109" s="109">
        <v>190</v>
      </c>
      <c r="B109" s="89" t="s">
        <v>474</v>
      </c>
      <c r="C109" s="106" t="s">
        <v>481</v>
      </c>
      <c r="D109" s="91" t="s">
        <v>505</v>
      </c>
      <c r="E109" s="91" t="s">
        <v>280</v>
      </c>
      <c r="F109" s="91">
        <v>20</v>
      </c>
      <c r="G109" s="91"/>
      <c r="H109" s="91">
        <v>910</v>
      </c>
      <c r="I109" s="94">
        <v>2310</v>
      </c>
    </row>
    <row r="110" spans="1:9" ht="51.75" customHeight="1">
      <c r="A110" s="109">
        <v>191</v>
      </c>
      <c r="B110" s="89" t="s">
        <v>474</v>
      </c>
      <c r="C110" s="106" t="s">
        <v>482</v>
      </c>
      <c r="D110" s="91" t="s">
        <v>506</v>
      </c>
      <c r="E110" s="91" t="s">
        <v>280</v>
      </c>
      <c r="F110" s="91">
        <v>19</v>
      </c>
      <c r="G110" s="91"/>
      <c r="H110" s="91">
        <v>655</v>
      </c>
      <c r="I110" s="94">
        <v>1746</v>
      </c>
    </row>
    <row r="111" spans="1:9" ht="51.75" customHeight="1">
      <c r="A111" s="109">
        <v>192</v>
      </c>
      <c r="B111" s="89" t="s">
        <v>476</v>
      </c>
      <c r="C111" s="106" t="s">
        <v>483</v>
      </c>
      <c r="D111" s="91" t="s">
        <v>507</v>
      </c>
      <c r="E111" s="91" t="s">
        <v>280</v>
      </c>
      <c r="F111" s="91">
        <v>34.5</v>
      </c>
      <c r="G111" s="91"/>
      <c r="H111" s="95">
        <v>5890</v>
      </c>
      <c r="I111" s="94">
        <v>30440</v>
      </c>
    </row>
    <row r="112" spans="1:9" ht="51.75" customHeight="1">
      <c r="A112" s="109">
        <v>193</v>
      </c>
      <c r="B112" s="89" t="s">
        <v>474</v>
      </c>
      <c r="C112" s="106" t="s">
        <v>484</v>
      </c>
      <c r="D112" s="91" t="s">
        <v>508</v>
      </c>
      <c r="E112" s="91" t="s">
        <v>280</v>
      </c>
      <c r="F112" s="91">
        <v>34.5</v>
      </c>
      <c r="G112" s="91"/>
      <c r="H112" s="95">
        <v>10420</v>
      </c>
      <c r="I112" s="94">
        <v>49890</v>
      </c>
    </row>
    <row r="113" spans="1:9" ht="51.75" customHeight="1">
      <c r="A113" s="109">
        <v>194</v>
      </c>
      <c r="B113" s="89" t="s">
        <v>473</v>
      </c>
      <c r="C113" s="106" t="s">
        <v>485</v>
      </c>
      <c r="D113" s="91" t="s">
        <v>509</v>
      </c>
      <c r="E113" s="91" t="s">
        <v>280</v>
      </c>
      <c r="F113" s="91">
        <v>6.1</v>
      </c>
      <c r="G113" s="91"/>
      <c r="H113" s="91">
        <v>430</v>
      </c>
      <c r="I113" s="94">
        <v>2350</v>
      </c>
    </row>
    <row r="114" spans="1:9" ht="51.75" customHeight="1">
      <c r="A114" s="109">
        <v>195</v>
      </c>
      <c r="B114" s="89" t="s">
        <v>475</v>
      </c>
      <c r="C114" s="106" t="s">
        <v>486</v>
      </c>
      <c r="D114" s="91" t="s">
        <v>510</v>
      </c>
      <c r="E114" s="91" t="s">
        <v>280</v>
      </c>
      <c r="F114" s="91">
        <v>9.1</v>
      </c>
      <c r="G114" s="91"/>
      <c r="H114" s="91">
        <v>855</v>
      </c>
      <c r="I114" s="94">
        <v>2280</v>
      </c>
    </row>
    <row r="115" spans="1:9" ht="51.75" customHeight="1">
      <c r="A115" s="109">
        <v>196</v>
      </c>
      <c r="B115" s="89" t="s">
        <v>474</v>
      </c>
      <c r="C115" s="106" t="s">
        <v>487</v>
      </c>
      <c r="D115" s="91" t="s">
        <v>511</v>
      </c>
      <c r="E115" s="91" t="s">
        <v>280</v>
      </c>
      <c r="F115" s="91">
        <v>12.1</v>
      </c>
      <c r="G115" s="91"/>
      <c r="H115" s="95">
        <v>1510</v>
      </c>
      <c r="I115" s="94">
        <v>4110</v>
      </c>
    </row>
    <row r="116" spans="1:9" ht="51.75" customHeight="1">
      <c r="A116" s="109">
        <v>197</v>
      </c>
      <c r="B116" s="89" t="s">
        <v>474</v>
      </c>
      <c r="C116" s="106" t="s">
        <v>488</v>
      </c>
      <c r="D116" s="91" t="s">
        <v>512</v>
      </c>
      <c r="E116" s="91" t="s">
        <v>280</v>
      </c>
      <c r="F116" s="91">
        <v>5.1</v>
      </c>
      <c r="G116" s="91"/>
      <c r="H116" s="91">
        <v>97</v>
      </c>
      <c r="I116" s="92">
        <v>460</v>
      </c>
    </row>
    <row r="117" spans="1:9" ht="51.75" customHeight="1">
      <c r="A117" s="109">
        <v>198</v>
      </c>
      <c r="B117" s="89" t="s">
        <v>473</v>
      </c>
      <c r="C117" s="106" t="s">
        <v>489</v>
      </c>
      <c r="D117" s="91" t="s">
        <v>513</v>
      </c>
      <c r="E117" s="91" t="s">
        <v>280</v>
      </c>
      <c r="F117" s="91">
        <v>9.1</v>
      </c>
      <c r="G117" s="91"/>
      <c r="H117" s="91">
        <v>720</v>
      </c>
      <c r="I117" s="94">
        <v>1980</v>
      </c>
    </row>
    <row r="118" spans="1:9" ht="51.75" customHeight="1">
      <c r="A118" s="109">
        <v>199</v>
      </c>
      <c r="B118" s="89" t="s">
        <v>474</v>
      </c>
      <c r="C118" s="106" t="s">
        <v>490</v>
      </c>
      <c r="D118" s="91" t="s">
        <v>514</v>
      </c>
      <c r="E118" s="91" t="s">
        <v>280</v>
      </c>
      <c r="F118" s="91">
        <v>6.2</v>
      </c>
      <c r="G118" s="91"/>
      <c r="H118" s="91">
        <v>330</v>
      </c>
      <c r="I118" s="94">
        <v>1540</v>
      </c>
    </row>
    <row r="119" spans="1:9" ht="51.75" customHeight="1">
      <c r="A119" s="109">
        <v>200</v>
      </c>
      <c r="B119" s="89" t="s">
        <v>474</v>
      </c>
      <c r="C119" s="106" t="s">
        <v>491</v>
      </c>
      <c r="D119" s="91" t="s">
        <v>515</v>
      </c>
      <c r="E119" s="91" t="s">
        <v>280</v>
      </c>
      <c r="F119" s="91">
        <v>6.1</v>
      </c>
      <c r="G119" s="91"/>
      <c r="H119" s="91">
        <v>250</v>
      </c>
      <c r="I119" s="92">
        <v>904</v>
      </c>
    </row>
    <row r="120" spans="1:9" ht="51.75" customHeight="1">
      <c r="A120" s="109">
        <v>201</v>
      </c>
      <c r="B120" s="89" t="s">
        <v>474</v>
      </c>
      <c r="C120" s="106" t="s">
        <v>492</v>
      </c>
      <c r="D120" s="91" t="s">
        <v>516</v>
      </c>
      <c r="E120" s="91" t="s">
        <v>280</v>
      </c>
      <c r="F120" s="91">
        <v>6.5</v>
      </c>
      <c r="G120" s="91"/>
      <c r="H120" s="91">
        <v>1</v>
      </c>
      <c r="I120" s="92">
        <v>0</v>
      </c>
    </row>
    <row r="121" spans="1:9" ht="51.75" customHeight="1">
      <c r="A121" s="109">
        <v>202</v>
      </c>
      <c r="B121" s="89" t="s">
        <v>474</v>
      </c>
      <c r="C121" s="106" t="s">
        <v>493</v>
      </c>
      <c r="D121" s="91" t="s">
        <v>517</v>
      </c>
      <c r="E121" s="91" t="s">
        <v>280</v>
      </c>
      <c r="F121" s="91">
        <v>6.1</v>
      </c>
      <c r="G121" s="91"/>
      <c r="H121" s="91">
        <v>370</v>
      </c>
      <c r="I121" s="94">
        <v>1090</v>
      </c>
    </row>
    <row r="122" spans="1:9" ht="51.75" customHeight="1">
      <c r="A122" s="109">
        <v>203</v>
      </c>
      <c r="B122" s="89" t="s">
        <v>474</v>
      </c>
      <c r="C122" s="106" t="s">
        <v>494</v>
      </c>
      <c r="D122" s="91" t="s">
        <v>518</v>
      </c>
      <c r="E122" s="91" t="s">
        <v>280</v>
      </c>
      <c r="F122" s="91">
        <v>5.1</v>
      </c>
      <c r="G122" s="91"/>
      <c r="H122" s="91">
        <v>390</v>
      </c>
      <c r="I122" s="92">
        <v>970</v>
      </c>
    </row>
    <row r="123" spans="1:9" ht="51.75" customHeight="1">
      <c r="A123" s="109">
        <v>204</v>
      </c>
      <c r="B123" s="89" t="s">
        <v>474</v>
      </c>
      <c r="C123" s="106" t="s">
        <v>495</v>
      </c>
      <c r="D123" s="91" t="s">
        <v>519</v>
      </c>
      <c r="E123" s="91" t="s">
        <v>280</v>
      </c>
      <c r="F123" s="91">
        <v>6.1</v>
      </c>
      <c r="G123" s="91"/>
      <c r="H123" s="91">
        <v>280</v>
      </c>
      <c r="I123" s="94">
        <v>1180</v>
      </c>
    </row>
    <row r="124" spans="1:9" ht="51.75" customHeight="1">
      <c r="A124" s="109">
        <v>205</v>
      </c>
      <c r="B124" s="89" t="s">
        <v>474</v>
      </c>
      <c r="C124" s="106" t="s">
        <v>496</v>
      </c>
      <c r="D124" s="91" t="s">
        <v>520</v>
      </c>
      <c r="E124" s="91" t="s">
        <v>280</v>
      </c>
      <c r="F124" s="91">
        <v>6.1</v>
      </c>
      <c r="G124" s="91"/>
      <c r="H124" s="91">
        <v>215</v>
      </c>
      <c r="I124" s="92">
        <v>385</v>
      </c>
    </row>
    <row r="125" spans="1:9" ht="51.75" customHeight="1">
      <c r="A125" s="109">
        <v>206</v>
      </c>
      <c r="B125" s="89" t="s">
        <v>474</v>
      </c>
      <c r="C125" s="106" t="s">
        <v>497</v>
      </c>
      <c r="D125" s="91" t="s">
        <v>521</v>
      </c>
      <c r="E125" s="91" t="s">
        <v>280</v>
      </c>
      <c r="F125" s="91">
        <v>6.1</v>
      </c>
      <c r="G125" s="91"/>
      <c r="H125" s="91">
        <v>130</v>
      </c>
      <c r="I125" s="92">
        <v>340</v>
      </c>
    </row>
    <row r="126" spans="1:9" ht="51.75" customHeight="1">
      <c r="A126" s="109">
        <v>207</v>
      </c>
      <c r="B126" s="89" t="s">
        <v>474</v>
      </c>
      <c r="C126" s="106" t="s">
        <v>498</v>
      </c>
      <c r="D126" s="91" t="s">
        <v>522</v>
      </c>
      <c r="E126" s="91" t="s">
        <v>280</v>
      </c>
      <c r="F126" s="91">
        <v>6.1</v>
      </c>
      <c r="G126" s="91"/>
      <c r="H126" s="91">
        <v>90</v>
      </c>
      <c r="I126" s="92">
        <v>260</v>
      </c>
    </row>
    <row r="127" spans="1:9" ht="51.75" customHeight="1">
      <c r="A127" s="109">
        <v>208</v>
      </c>
      <c r="B127" s="89" t="s">
        <v>474</v>
      </c>
      <c r="C127" s="106" t="s">
        <v>499</v>
      </c>
      <c r="D127" s="91" t="s">
        <v>523</v>
      </c>
      <c r="E127" s="91" t="s">
        <v>280</v>
      </c>
      <c r="F127" s="91">
        <v>17</v>
      </c>
      <c r="G127" s="91"/>
      <c r="H127" s="91">
        <v>320</v>
      </c>
      <c r="I127" s="92">
        <v>850</v>
      </c>
    </row>
    <row r="128" spans="1:9" ht="51.75" customHeight="1">
      <c r="A128" s="109">
        <v>209</v>
      </c>
      <c r="B128" s="89" t="s">
        <v>474</v>
      </c>
      <c r="C128" s="106" t="s">
        <v>529</v>
      </c>
      <c r="D128" s="91" t="s">
        <v>524</v>
      </c>
      <c r="E128" s="91" t="s">
        <v>280</v>
      </c>
      <c r="F128" s="91">
        <v>12.1</v>
      </c>
      <c r="G128" s="91"/>
      <c r="H128" s="95">
        <v>1980</v>
      </c>
      <c r="I128" s="94">
        <v>5450</v>
      </c>
    </row>
    <row r="129" spans="1:9" ht="51.75" customHeight="1">
      <c r="A129" s="109">
        <v>210</v>
      </c>
      <c r="B129" s="89" t="s">
        <v>474</v>
      </c>
      <c r="C129" s="106" t="s">
        <v>530</v>
      </c>
      <c r="D129" s="91" t="s">
        <v>525</v>
      </c>
      <c r="E129" s="91" t="s">
        <v>280</v>
      </c>
      <c r="F129" s="91">
        <v>6.5</v>
      </c>
      <c r="G129" s="91"/>
      <c r="H129" s="91">
        <v>495</v>
      </c>
      <c r="I129" s="94">
        <v>2470</v>
      </c>
    </row>
    <row r="130" spans="1:9" ht="51.75" customHeight="1">
      <c r="A130" s="109">
        <v>211</v>
      </c>
      <c r="B130" s="89" t="s">
        <v>474</v>
      </c>
      <c r="C130" s="106" t="s">
        <v>531</v>
      </c>
      <c r="D130" s="91" t="s">
        <v>526</v>
      </c>
      <c r="E130" s="91" t="s">
        <v>280</v>
      </c>
      <c r="F130" s="91">
        <v>5.1</v>
      </c>
      <c r="G130" s="91"/>
      <c r="H130" s="91">
        <v>170</v>
      </c>
      <c r="I130" s="92">
        <v>890</v>
      </c>
    </row>
    <row r="131" spans="1:9" ht="51.75" customHeight="1">
      <c r="A131" s="109">
        <v>212</v>
      </c>
      <c r="B131" s="89" t="s">
        <v>474</v>
      </c>
      <c r="C131" s="106" t="s">
        <v>532</v>
      </c>
      <c r="D131" s="91" t="s">
        <v>527</v>
      </c>
      <c r="E131" s="91" t="s">
        <v>280</v>
      </c>
      <c r="F131" s="91">
        <v>2.1</v>
      </c>
      <c r="G131" s="91"/>
      <c r="H131" s="91">
        <v>170</v>
      </c>
      <c r="I131" s="92">
        <v>500</v>
      </c>
    </row>
    <row r="132" spans="1:9" ht="51.75" customHeight="1">
      <c r="A132" s="109">
        <v>213</v>
      </c>
      <c r="B132" s="89" t="s">
        <v>474</v>
      </c>
      <c r="C132" s="106" t="s">
        <v>533</v>
      </c>
      <c r="D132" s="91" t="s">
        <v>528</v>
      </c>
      <c r="E132" s="91" t="s">
        <v>280</v>
      </c>
      <c r="F132" s="91">
        <v>12</v>
      </c>
      <c r="G132" s="91"/>
      <c r="H132" s="91">
        <v>450</v>
      </c>
      <c r="I132" s="94">
        <v>2270</v>
      </c>
    </row>
    <row r="133" spans="1:9" ht="51.75" customHeight="1">
      <c r="A133" s="109">
        <v>214</v>
      </c>
      <c r="B133" s="89" t="s">
        <v>474</v>
      </c>
      <c r="C133" s="106" t="s">
        <v>534</v>
      </c>
      <c r="D133" s="91" t="s">
        <v>539</v>
      </c>
      <c r="E133" s="91" t="s">
        <v>280</v>
      </c>
      <c r="F133" s="91">
        <v>9.1</v>
      </c>
      <c r="G133" s="91"/>
      <c r="H133" s="91">
        <v>10</v>
      </c>
      <c r="I133" s="92">
        <v>151</v>
      </c>
    </row>
    <row r="134" spans="1:9" ht="51.75" customHeight="1">
      <c r="A134" s="109">
        <v>215</v>
      </c>
      <c r="B134" s="89" t="s">
        <v>473</v>
      </c>
      <c r="C134" s="106" t="s">
        <v>535</v>
      </c>
      <c r="D134" s="91" t="s">
        <v>540</v>
      </c>
      <c r="E134" s="91" t="s">
        <v>280</v>
      </c>
      <c r="F134" s="91">
        <v>5.1</v>
      </c>
      <c r="G134" s="91"/>
      <c r="H134" s="91">
        <v>95</v>
      </c>
      <c r="I134" s="92">
        <v>520</v>
      </c>
    </row>
    <row r="135" spans="1:9" ht="51.75" customHeight="1">
      <c r="A135" s="109">
        <v>216</v>
      </c>
      <c r="B135" s="89" t="s">
        <v>473</v>
      </c>
      <c r="C135" s="106" t="s">
        <v>536</v>
      </c>
      <c r="D135" s="91" t="s">
        <v>541</v>
      </c>
      <c r="E135" s="91" t="s">
        <v>280</v>
      </c>
      <c r="F135" s="91">
        <v>9.1</v>
      </c>
      <c r="G135" s="91"/>
      <c r="H135" s="91">
        <v>90</v>
      </c>
      <c r="I135" s="92">
        <v>250</v>
      </c>
    </row>
    <row r="136" spans="1:9" ht="51.75" customHeight="1">
      <c r="A136" s="109">
        <v>217</v>
      </c>
      <c r="B136" s="89" t="s">
        <v>473</v>
      </c>
      <c r="C136" s="106" t="s">
        <v>537</v>
      </c>
      <c r="D136" s="91" t="s">
        <v>542</v>
      </c>
      <c r="E136" s="91" t="s">
        <v>280</v>
      </c>
      <c r="F136" s="91">
        <v>19.1</v>
      </c>
      <c r="G136" s="91"/>
      <c r="H136" s="95">
        <v>4010</v>
      </c>
      <c r="I136" s="94">
        <v>19630</v>
      </c>
    </row>
    <row r="137" spans="1:9" ht="51.75" customHeight="1">
      <c r="A137" s="109">
        <v>218</v>
      </c>
      <c r="B137" s="89" t="s">
        <v>474</v>
      </c>
      <c r="C137" s="106" t="s">
        <v>538</v>
      </c>
      <c r="D137" s="91" t="s">
        <v>543</v>
      </c>
      <c r="E137" s="91" t="s">
        <v>280</v>
      </c>
      <c r="F137" s="91">
        <v>1</v>
      </c>
      <c r="G137" s="91"/>
      <c r="H137" s="91">
        <v>60</v>
      </c>
      <c r="I137" s="92">
        <v>180</v>
      </c>
    </row>
    <row r="138" spans="1:9" ht="51.75" customHeight="1">
      <c r="A138" s="109">
        <v>219</v>
      </c>
      <c r="B138" s="89" t="s">
        <v>473</v>
      </c>
      <c r="C138" s="106" t="s">
        <v>544</v>
      </c>
      <c r="D138" s="91" t="s">
        <v>551</v>
      </c>
      <c r="E138" s="91" t="s">
        <v>280</v>
      </c>
      <c r="F138" s="91">
        <v>9.1</v>
      </c>
      <c r="G138" s="91"/>
      <c r="H138" s="91">
        <v>110</v>
      </c>
      <c r="I138" s="92">
        <v>310</v>
      </c>
    </row>
    <row r="139" spans="1:9" ht="51.75" customHeight="1">
      <c r="A139" s="109">
        <v>220</v>
      </c>
      <c r="B139" s="89" t="s">
        <v>474</v>
      </c>
      <c r="C139" s="106" t="s">
        <v>545</v>
      </c>
      <c r="D139" s="91" t="s">
        <v>552</v>
      </c>
      <c r="E139" s="91" t="s">
        <v>280</v>
      </c>
      <c r="F139" s="91">
        <v>6.1</v>
      </c>
      <c r="G139" s="91"/>
      <c r="H139" s="91">
        <v>970</v>
      </c>
      <c r="I139" s="94">
        <v>2630</v>
      </c>
    </row>
    <row r="140" spans="1:9" ht="51.75" customHeight="1">
      <c r="A140" s="109">
        <v>221</v>
      </c>
      <c r="B140" s="89" t="s">
        <v>474</v>
      </c>
      <c r="C140" s="106" t="s">
        <v>546</v>
      </c>
      <c r="D140" s="91" t="s">
        <v>553</v>
      </c>
      <c r="E140" s="91" t="s">
        <v>280</v>
      </c>
      <c r="F140" s="91">
        <v>6.1</v>
      </c>
      <c r="G140" s="91"/>
      <c r="H140" s="91">
        <v>120</v>
      </c>
      <c r="I140" s="92">
        <v>330</v>
      </c>
    </row>
    <row r="141" spans="1:9" ht="51.75" customHeight="1">
      <c r="A141" s="109">
        <v>222</v>
      </c>
      <c r="B141" s="89" t="s">
        <v>473</v>
      </c>
      <c r="C141" s="106" t="s">
        <v>547</v>
      </c>
      <c r="D141" s="91" t="s">
        <v>554</v>
      </c>
      <c r="E141" s="91" t="s">
        <v>280</v>
      </c>
      <c r="F141" s="91">
        <v>9.1</v>
      </c>
      <c r="G141" s="91"/>
      <c r="H141" s="91">
        <v>470</v>
      </c>
      <c r="I141" s="94">
        <v>1050</v>
      </c>
    </row>
    <row r="142" spans="1:9" ht="51.75" customHeight="1">
      <c r="A142" s="109">
        <v>223</v>
      </c>
      <c r="B142" s="89" t="s">
        <v>474</v>
      </c>
      <c r="C142" s="106" t="s">
        <v>548</v>
      </c>
      <c r="D142" s="91" t="s">
        <v>555</v>
      </c>
      <c r="E142" s="91" t="s">
        <v>280</v>
      </c>
      <c r="F142" s="91">
        <v>9.1</v>
      </c>
      <c r="G142" s="91"/>
      <c r="H142" s="91">
        <v>420</v>
      </c>
      <c r="I142" s="94">
        <v>1050</v>
      </c>
    </row>
    <row r="143" spans="1:9" ht="51.75" customHeight="1">
      <c r="A143" s="109">
        <v>224</v>
      </c>
      <c r="B143" s="89" t="s">
        <v>473</v>
      </c>
      <c r="C143" s="106" t="s">
        <v>549</v>
      </c>
      <c r="D143" s="91" t="s">
        <v>556</v>
      </c>
      <c r="E143" s="91" t="s">
        <v>280</v>
      </c>
      <c r="F143" s="91">
        <v>6.5</v>
      </c>
      <c r="G143" s="91"/>
      <c r="H143" s="91">
        <v>570</v>
      </c>
      <c r="I143" s="94">
        <v>1400</v>
      </c>
    </row>
    <row r="144" spans="1:9" ht="51.75" customHeight="1">
      <c r="A144" s="109">
        <v>225</v>
      </c>
      <c r="B144" s="89" t="s">
        <v>474</v>
      </c>
      <c r="C144" s="106" t="s">
        <v>550</v>
      </c>
      <c r="D144" s="91" t="s">
        <v>557</v>
      </c>
      <c r="E144" s="91" t="s">
        <v>280</v>
      </c>
      <c r="F144" s="91">
        <v>3</v>
      </c>
      <c r="G144" s="91"/>
      <c r="H144" s="91">
        <v>250</v>
      </c>
      <c r="I144" s="92">
        <v>790</v>
      </c>
    </row>
    <row r="145" spans="1:9" ht="51.75" customHeight="1">
      <c r="A145" s="109">
        <v>226</v>
      </c>
      <c r="B145" s="89" t="s">
        <v>474</v>
      </c>
      <c r="C145" s="106" t="s">
        <v>558</v>
      </c>
      <c r="D145" s="91" t="s">
        <v>563</v>
      </c>
      <c r="E145" s="91" t="s">
        <v>280</v>
      </c>
      <c r="F145" s="91">
        <v>9.1</v>
      </c>
      <c r="G145" s="91"/>
      <c r="H145" s="91">
        <v>140</v>
      </c>
      <c r="I145" s="92">
        <v>270</v>
      </c>
    </row>
    <row r="146" spans="1:9" ht="51.75" customHeight="1">
      <c r="A146" s="109">
        <v>227</v>
      </c>
      <c r="B146" s="89" t="s">
        <v>473</v>
      </c>
      <c r="C146" s="106" t="s">
        <v>559</v>
      </c>
      <c r="D146" s="91" t="s">
        <v>564</v>
      </c>
      <c r="E146" s="91" t="s">
        <v>280</v>
      </c>
      <c r="F146" s="91">
        <v>9.1</v>
      </c>
      <c r="G146" s="91"/>
      <c r="H146" s="91">
        <v>310</v>
      </c>
      <c r="I146" s="92">
        <v>850</v>
      </c>
    </row>
    <row r="147" spans="1:9" ht="51.75" customHeight="1">
      <c r="A147" s="109">
        <v>228</v>
      </c>
      <c r="B147" s="89" t="s">
        <v>473</v>
      </c>
      <c r="C147" s="106" t="s">
        <v>560</v>
      </c>
      <c r="D147" s="91" t="s">
        <v>565</v>
      </c>
      <c r="E147" s="91" t="s">
        <v>280</v>
      </c>
      <c r="F147" s="91">
        <v>12.1</v>
      </c>
      <c r="G147" s="91"/>
      <c r="H147" s="91">
        <v>240</v>
      </c>
      <c r="I147" s="92">
        <v>720</v>
      </c>
    </row>
    <row r="148" spans="1:9" ht="51.75" customHeight="1">
      <c r="A148" s="109">
        <v>229</v>
      </c>
      <c r="B148" s="89" t="s">
        <v>473</v>
      </c>
      <c r="C148" s="106" t="s">
        <v>561</v>
      </c>
      <c r="D148" s="91" t="s">
        <v>566</v>
      </c>
      <c r="E148" s="91" t="s">
        <v>280</v>
      </c>
      <c r="F148" s="91">
        <v>9.1</v>
      </c>
      <c r="G148" s="91"/>
      <c r="H148" s="91">
        <v>465</v>
      </c>
      <c r="I148" s="94">
        <v>1315</v>
      </c>
    </row>
    <row r="149" spans="1:9" ht="51.75" customHeight="1">
      <c r="A149" s="109">
        <v>230</v>
      </c>
      <c r="B149" s="89" t="s">
        <v>473</v>
      </c>
      <c r="C149" s="106" t="s">
        <v>562</v>
      </c>
      <c r="D149" s="91" t="s">
        <v>567</v>
      </c>
      <c r="E149" s="91" t="s">
        <v>280</v>
      </c>
      <c r="F149" s="91">
        <v>12.1</v>
      </c>
      <c r="G149" s="91"/>
      <c r="H149" s="91">
        <v>960</v>
      </c>
      <c r="I149" s="94">
        <v>2590</v>
      </c>
    </row>
    <row r="150" spans="1:9" ht="51.75" customHeight="1">
      <c r="A150" s="109">
        <v>231</v>
      </c>
      <c r="B150" s="89" t="s">
        <v>474</v>
      </c>
      <c r="C150" s="106" t="s">
        <v>568</v>
      </c>
      <c r="D150" s="91" t="s">
        <v>575</v>
      </c>
      <c r="E150" s="91" t="s">
        <v>280</v>
      </c>
      <c r="F150" s="91">
        <v>6</v>
      </c>
      <c r="G150" s="91"/>
      <c r="H150" s="91">
        <v>80</v>
      </c>
      <c r="I150" s="92">
        <v>160</v>
      </c>
    </row>
    <row r="151" spans="1:9" ht="51.75" customHeight="1">
      <c r="A151" s="109">
        <v>232</v>
      </c>
      <c r="B151" s="89" t="s">
        <v>473</v>
      </c>
      <c r="C151" s="106" t="s">
        <v>569</v>
      </c>
      <c r="D151" s="91" t="s">
        <v>576</v>
      </c>
      <c r="E151" s="91" t="s">
        <v>280</v>
      </c>
      <c r="F151" s="91">
        <v>2</v>
      </c>
      <c r="G151" s="91"/>
      <c r="H151" s="91">
        <v>220</v>
      </c>
      <c r="I151" s="92">
        <v>990</v>
      </c>
    </row>
    <row r="152" spans="1:9" ht="51.75" customHeight="1">
      <c r="A152" s="109">
        <v>233</v>
      </c>
      <c r="B152" s="89" t="s">
        <v>473</v>
      </c>
      <c r="C152" s="106" t="s">
        <v>570</v>
      </c>
      <c r="D152" s="91" t="s">
        <v>577</v>
      </c>
      <c r="E152" s="91" t="s">
        <v>280</v>
      </c>
      <c r="F152" s="91">
        <v>2</v>
      </c>
      <c r="G152" s="91"/>
      <c r="H152" s="95">
        <v>1027</v>
      </c>
      <c r="I152" s="94">
        <v>1662</v>
      </c>
    </row>
    <row r="153" spans="1:9" ht="51.75" customHeight="1">
      <c r="A153" s="109">
        <v>234</v>
      </c>
      <c r="B153" s="89" t="s">
        <v>473</v>
      </c>
      <c r="C153" s="106" t="s">
        <v>571</v>
      </c>
      <c r="D153" s="91" t="s">
        <v>578</v>
      </c>
      <c r="E153" s="91" t="s">
        <v>280</v>
      </c>
      <c r="F153" s="91">
        <v>2.5</v>
      </c>
      <c r="G153" s="91"/>
      <c r="H153" s="91">
        <v>290</v>
      </c>
      <c r="I153" s="94">
        <v>1030</v>
      </c>
    </row>
    <row r="154" spans="1:9" ht="51.75" customHeight="1">
      <c r="A154" s="109">
        <v>235</v>
      </c>
      <c r="B154" s="89" t="s">
        <v>474</v>
      </c>
      <c r="C154" s="106" t="s">
        <v>572</v>
      </c>
      <c r="D154" s="91" t="s">
        <v>579</v>
      </c>
      <c r="E154" s="91" t="s">
        <v>280</v>
      </c>
      <c r="F154" s="91">
        <v>2.5</v>
      </c>
      <c r="G154" s="91"/>
      <c r="H154" s="95">
        <v>1329</v>
      </c>
      <c r="I154" s="94">
        <v>1513</v>
      </c>
    </row>
    <row r="155" spans="1:9" ht="51.75" customHeight="1">
      <c r="A155" s="109">
        <v>236</v>
      </c>
      <c r="B155" s="89" t="s">
        <v>473</v>
      </c>
      <c r="C155" s="106" t="s">
        <v>573</v>
      </c>
      <c r="D155" s="91" t="s">
        <v>580</v>
      </c>
      <c r="E155" s="91" t="s">
        <v>280</v>
      </c>
      <c r="F155" s="91">
        <v>2.1</v>
      </c>
      <c r="G155" s="91"/>
      <c r="H155" s="91">
        <v>99</v>
      </c>
      <c r="I155" s="92">
        <v>302</v>
      </c>
    </row>
    <row r="156" spans="1:9" ht="51.75" customHeight="1">
      <c r="A156" s="109">
        <v>237</v>
      </c>
      <c r="B156" s="89" t="s">
        <v>473</v>
      </c>
      <c r="C156" s="106" t="s">
        <v>574</v>
      </c>
      <c r="D156" s="91" t="s">
        <v>581</v>
      </c>
      <c r="E156" s="91" t="s">
        <v>280</v>
      </c>
      <c r="F156" s="91">
        <v>2.3</v>
      </c>
      <c r="G156" s="91"/>
      <c r="H156" s="91">
        <v>475</v>
      </c>
      <c r="I156" s="94">
        <v>1555</v>
      </c>
    </row>
    <row r="157" spans="1:9" ht="51.75" customHeight="1">
      <c r="A157" s="109">
        <v>238</v>
      </c>
      <c r="B157" s="89" t="s">
        <v>473</v>
      </c>
      <c r="C157" s="106" t="s">
        <v>582</v>
      </c>
      <c r="D157" s="91" t="s">
        <v>590</v>
      </c>
      <c r="E157" s="91" t="s">
        <v>280</v>
      </c>
      <c r="F157" s="91">
        <v>2.3</v>
      </c>
      <c r="G157" s="91"/>
      <c r="H157" s="91">
        <v>255</v>
      </c>
      <c r="I157" s="92">
        <v>970</v>
      </c>
    </row>
    <row r="158" spans="1:9" ht="51.75" customHeight="1">
      <c r="A158" s="109">
        <v>239</v>
      </c>
      <c r="B158" s="89" t="s">
        <v>473</v>
      </c>
      <c r="C158" s="106" t="s">
        <v>583</v>
      </c>
      <c r="D158" s="91" t="s">
        <v>591</v>
      </c>
      <c r="E158" s="91" t="s">
        <v>280</v>
      </c>
      <c r="F158" s="91">
        <v>2</v>
      </c>
      <c r="G158" s="91"/>
      <c r="H158" s="91">
        <v>1</v>
      </c>
      <c r="I158" s="92">
        <v>20</v>
      </c>
    </row>
    <row r="159" spans="1:9" ht="51.75" customHeight="1">
      <c r="A159" s="109">
        <v>240</v>
      </c>
      <c r="B159" s="89" t="s">
        <v>474</v>
      </c>
      <c r="C159" s="106" t="s">
        <v>584</v>
      </c>
      <c r="D159" s="91" t="s">
        <v>592</v>
      </c>
      <c r="E159" s="91" t="s">
        <v>280</v>
      </c>
      <c r="F159" s="91">
        <v>3</v>
      </c>
      <c r="G159" s="91"/>
      <c r="H159" s="91">
        <v>680</v>
      </c>
      <c r="I159" s="94">
        <v>1850</v>
      </c>
    </row>
    <row r="160" spans="1:9" ht="51.75" customHeight="1">
      <c r="A160" s="109">
        <v>241</v>
      </c>
      <c r="B160" s="89" t="s">
        <v>474</v>
      </c>
      <c r="C160" s="106" t="s">
        <v>585</v>
      </c>
      <c r="D160" s="91" t="s">
        <v>593</v>
      </c>
      <c r="E160" s="91" t="s">
        <v>280</v>
      </c>
      <c r="F160" s="91">
        <v>3.5</v>
      </c>
      <c r="G160" s="91"/>
      <c r="H160" s="91">
        <v>355</v>
      </c>
      <c r="I160" s="94">
        <v>1070</v>
      </c>
    </row>
    <row r="161" spans="1:9" ht="51.75" customHeight="1">
      <c r="A161" s="109">
        <v>242</v>
      </c>
      <c r="B161" s="89" t="s">
        <v>474</v>
      </c>
      <c r="C161" s="106" t="s">
        <v>586</v>
      </c>
      <c r="D161" s="91" t="s">
        <v>594</v>
      </c>
      <c r="E161" s="91" t="s">
        <v>280</v>
      </c>
      <c r="F161" s="91">
        <v>2.3</v>
      </c>
      <c r="G161" s="91"/>
      <c r="H161" s="91">
        <v>110</v>
      </c>
      <c r="I161" s="92">
        <v>340</v>
      </c>
    </row>
    <row r="162" spans="1:9" ht="51.75" customHeight="1">
      <c r="A162" s="109">
        <v>243</v>
      </c>
      <c r="B162" s="89" t="s">
        <v>473</v>
      </c>
      <c r="C162" s="106" t="s">
        <v>587</v>
      </c>
      <c r="D162" s="91" t="s">
        <v>595</v>
      </c>
      <c r="E162" s="91" t="s">
        <v>280</v>
      </c>
      <c r="F162" s="91">
        <v>2.2</v>
      </c>
      <c r="G162" s="91"/>
      <c r="H162" s="91">
        <v>380</v>
      </c>
      <c r="I162" s="92">
        <v>930</v>
      </c>
    </row>
    <row r="163" spans="1:9" ht="51.75" customHeight="1">
      <c r="A163" s="109">
        <v>244</v>
      </c>
      <c r="B163" s="89" t="s">
        <v>473</v>
      </c>
      <c r="C163" s="106" t="s">
        <v>588</v>
      </c>
      <c r="D163" s="91" t="s">
        <v>596</v>
      </c>
      <c r="E163" s="91" t="s">
        <v>280</v>
      </c>
      <c r="F163" s="91">
        <v>6.5</v>
      </c>
      <c r="G163" s="91"/>
      <c r="H163" s="91">
        <v>190</v>
      </c>
      <c r="I163" s="92">
        <v>610</v>
      </c>
    </row>
    <row r="164" spans="1:9" ht="51.75" customHeight="1">
      <c r="A164" s="109">
        <v>245</v>
      </c>
      <c r="B164" s="89" t="s">
        <v>474</v>
      </c>
      <c r="C164" s="106" t="s">
        <v>589</v>
      </c>
      <c r="D164" s="91" t="s">
        <v>597</v>
      </c>
      <c r="E164" s="91" t="s">
        <v>280</v>
      </c>
      <c r="F164" s="91">
        <v>2.3</v>
      </c>
      <c r="G164" s="91"/>
      <c r="H164" s="91">
        <v>590</v>
      </c>
      <c r="I164" s="94">
        <v>1450</v>
      </c>
    </row>
    <row r="165" spans="1:9" ht="51.75" customHeight="1">
      <c r="A165" s="109">
        <v>246</v>
      </c>
      <c r="B165" s="89" t="s">
        <v>473</v>
      </c>
      <c r="C165" s="111" t="s">
        <v>598</v>
      </c>
      <c r="D165" s="91" t="s">
        <v>602</v>
      </c>
      <c r="E165" s="91" t="s">
        <v>280</v>
      </c>
      <c r="F165" s="91">
        <v>2.3</v>
      </c>
      <c r="G165" s="91"/>
      <c r="H165" s="91">
        <v>90</v>
      </c>
      <c r="I165" s="92">
        <v>245</v>
      </c>
    </row>
    <row r="166" spans="1:9" ht="51.75" customHeight="1">
      <c r="A166" s="109">
        <v>247</v>
      </c>
      <c r="B166" s="89" t="s">
        <v>473</v>
      </c>
      <c r="C166" s="111" t="s">
        <v>599</v>
      </c>
      <c r="D166" s="91" t="s">
        <v>603</v>
      </c>
      <c r="E166" s="91" t="s">
        <v>280</v>
      </c>
      <c r="F166" s="91">
        <v>2.3</v>
      </c>
      <c r="G166" s="91"/>
      <c r="H166" s="91">
        <v>550</v>
      </c>
      <c r="I166" s="94">
        <v>1060</v>
      </c>
    </row>
    <row r="167" spans="1:9" ht="51.75" customHeight="1">
      <c r="A167" s="109">
        <v>248</v>
      </c>
      <c r="B167" s="89" t="s">
        <v>473</v>
      </c>
      <c r="C167" s="111" t="s">
        <v>600</v>
      </c>
      <c r="D167" s="91" t="s">
        <v>604</v>
      </c>
      <c r="E167" s="91" t="s">
        <v>280</v>
      </c>
      <c r="F167" s="91">
        <v>2.2</v>
      </c>
      <c r="G167" s="91"/>
      <c r="H167" s="91">
        <v>130</v>
      </c>
      <c r="I167" s="92">
        <v>420</v>
      </c>
    </row>
    <row r="168" spans="1:9" ht="51.75" customHeight="1">
      <c r="A168" s="109">
        <v>249</v>
      </c>
      <c r="B168" s="89" t="s">
        <v>474</v>
      </c>
      <c r="C168" s="112" t="s">
        <v>601</v>
      </c>
      <c r="D168" s="91" t="s">
        <v>605</v>
      </c>
      <c r="E168" s="91" t="s">
        <v>280</v>
      </c>
      <c r="F168" s="91">
        <v>4.4</v>
      </c>
      <c r="G168" s="91"/>
      <c r="H168" s="91">
        <v>195</v>
      </c>
      <c r="I168" s="92">
        <v>605</v>
      </c>
    </row>
    <row r="169" spans="1:9" ht="51.75" customHeight="1">
      <c r="A169" s="109">
        <v>250</v>
      </c>
      <c r="B169" s="89" t="s">
        <v>473</v>
      </c>
      <c r="C169" s="112" t="s">
        <v>606</v>
      </c>
      <c r="D169" s="91" t="s">
        <v>634</v>
      </c>
      <c r="E169" s="91" t="s">
        <v>280</v>
      </c>
      <c r="F169" s="91">
        <v>2.3</v>
      </c>
      <c r="G169" s="91"/>
      <c r="H169" s="91">
        <v>440</v>
      </c>
      <c r="I169" s="94">
        <v>1250</v>
      </c>
    </row>
    <row r="170" spans="1:9" ht="51.75" customHeight="1">
      <c r="A170" s="109">
        <v>251</v>
      </c>
      <c r="B170" s="89" t="s">
        <v>474</v>
      </c>
      <c r="C170" s="112" t="s">
        <v>607</v>
      </c>
      <c r="D170" s="91" t="s">
        <v>635</v>
      </c>
      <c r="E170" s="91" t="s">
        <v>280</v>
      </c>
      <c r="F170" s="91">
        <v>2.3</v>
      </c>
      <c r="G170" s="91"/>
      <c r="H170" s="91">
        <v>82</v>
      </c>
      <c r="I170" s="92">
        <v>240</v>
      </c>
    </row>
    <row r="171" spans="1:9" ht="51.75" customHeight="1">
      <c r="A171" s="109">
        <v>252</v>
      </c>
      <c r="B171" s="89" t="s">
        <v>473</v>
      </c>
      <c r="C171" s="112" t="s">
        <v>608</v>
      </c>
      <c r="D171" s="91" t="s">
        <v>636</v>
      </c>
      <c r="E171" s="91" t="s">
        <v>280</v>
      </c>
      <c r="F171" s="91">
        <v>2.3</v>
      </c>
      <c r="G171" s="91"/>
      <c r="H171" s="91">
        <v>260</v>
      </c>
      <c r="I171" s="92">
        <v>810</v>
      </c>
    </row>
    <row r="172" spans="1:9" ht="51.75" customHeight="1">
      <c r="A172" s="109">
        <v>253</v>
      </c>
      <c r="B172" s="89" t="s">
        <v>473</v>
      </c>
      <c r="C172" s="112" t="s">
        <v>609</v>
      </c>
      <c r="D172" s="91" t="s">
        <v>637</v>
      </c>
      <c r="E172" s="91" t="s">
        <v>280</v>
      </c>
      <c r="F172" s="91">
        <v>2.3</v>
      </c>
      <c r="G172" s="91"/>
      <c r="H172" s="91">
        <v>260</v>
      </c>
      <c r="I172" s="92">
        <v>750</v>
      </c>
    </row>
    <row r="173" spans="1:9" ht="51.75" customHeight="1">
      <c r="A173" s="109">
        <v>254</v>
      </c>
      <c r="B173" s="89" t="s">
        <v>473</v>
      </c>
      <c r="C173" s="112" t="s">
        <v>610</v>
      </c>
      <c r="D173" s="91" t="s">
        <v>638</v>
      </c>
      <c r="E173" s="91" t="s">
        <v>280</v>
      </c>
      <c r="F173" s="91">
        <v>2.3</v>
      </c>
      <c r="G173" s="91"/>
      <c r="H173" s="91">
        <v>205</v>
      </c>
      <c r="I173" s="92">
        <v>595</v>
      </c>
    </row>
    <row r="174" spans="1:9" ht="51.75" customHeight="1">
      <c r="A174" s="109">
        <v>255</v>
      </c>
      <c r="B174" s="89" t="s">
        <v>473</v>
      </c>
      <c r="C174" s="112" t="s">
        <v>611</v>
      </c>
      <c r="D174" s="91" t="s">
        <v>639</v>
      </c>
      <c r="E174" s="91" t="s">
        <v>280</v>
      </c>
      <c r="F174" s="91">
        <v>2.3</v>
      </c>
      <c r="G174" s="91"/>
      <c r="H174" s="91">
        <v>50</v>
      </c>
      <c r="I174" s="92">
        <v>170</v>
      </c>
    </row>
    <row r="175" spans="1:9" ht="51.75" customHeight="1">
      <c r="A175" s="109">
        <v>256</v>
      </c>
      <c r="B175" s="89" t="s">
        <v>473</v>
      </c>
      <c r="C175" s="112" t="s">
        <v>612</v>
      </c>
      <c r="D175" s="91" t="s">
        <v>640</v>
      </c>
      <c r="E175" s="91" t="s">
        <v>280</v>
      </c>
      <c r="F175" s="91">
        <v>2.3</v>
      </c>
      <c r="G175" s="91"/>
      <c r="H175" s="91">
        <v>190</v>
      </c>
      <c r="I175" s="92">
        <v>580</v>
      </c>
    </row>
    <row r="176" spans="1:9" ht="51.75" customHeight="1">
      <c r="A176" s="109">
        <v>257</v>
      </c>
      <c r="B176" s="89" t="s">
        <v>472</v>
      </c>
      <c r="C176" s="112" t="s">
        <v>613</v>
      </c>
      <c r="D176" s="91" t="s">
        <v>641</v>
      </c>
      <c r="E176" s="91" t="s">
        <v>280</v>
      </c>
      <c r="F176" s="91">
        <v>2.3</v>
      </c>
      <c r="G176" s="91"/>
      <c r="H176" s="91">
        <v>290</v>
      </c>
      <c r="I176" s="92">
        <v>790</v>
      </c>
    </row>
    <row r="177" spans="1:9" ht="51.75" customHeight="1">
      <c r="A177" s="109">
        <v>258</v>
      </c>
      <c r="B177" s="89" t="s">
        <v>471</v>
      </c>
      <c r="C177" s="112" t="s">
        <v>614</v>
      </c>
      <c r="D177" s="91" t="s">
        <v>642</v>
      </c>
      <c r="E177" s="91" t="s">
        <v>280</v>
      </c>
      <c r="F177" s="91">
        <v>2.3</v>
      </c>
      <c r="G177" s="91"/>
      <c r="H177" s="91">
        <v>10</v>
      </c>
      <c r="I177" s="92">
        <v>100</v>
      </c>
    </row>
    <row r="178" spans="1:9" ht="51.75" customHeight="1">
      <c r="A178" s="109">
        <v>259</v>
      </c>
      <c r="B178" s="89" t="s">
        <v>471</v>
      </c>
      <c r="C178" s="112" t="s">
        <v>615</v>
      </c>
      <c r="D178" s="91" t="s">
        <v>643</v>
      </c>
      <c r="E178" s="91" t="s">
        <v>280</v>
      </c>
      <c r="F178" s="91">
        <v>2.3</v>
      </c>
      <c r="G178" s="91"/>
      <c r="H178" s="91">
        <v>270</v>
      </c>
      <c r="I178" s="92">
        <v>750</v>
      </c>
    </row>
    <row r="179" spans="1:9" ht="51.75" customHeight="1">
      <c r="A179" s="109">
        <v>260</v>
      </c>
      <c r="B179" s="89" t="s">
        <v>471</v>
      </c>
      <c r="C179" s="112" t="s">
        <v>616</v>
      </c>
      <c r="D179" s="91" t="s">
        <v>633</v>
      </c>
      <c r="E179" s="91" t="s">
        <v>280</v>
      </c>
      <c r="F179" s="91">
        <v>2.3</v>
      </c>
      <c r="G179" s="91"/>
      <c r="H179" s="91">
        <v>390</v>
      </c>
      <c r="I179" s="92">
        <v>890</v>
      </c>
    </row>
    <row r="180" spans="1:9" ht="51.75" customHeight="1">
      <c r="A180" s="109">
        <v>261</v>
      </c>
      <c r="B180" s="89" t="s">
        <v>471</v>
      </c>
      <c r="C180" s="112" t="s">
        <v>617</v>
      </c>
      <c r="D180" s="91" t="s">
        <v>632</v>
      </c>
      <c r="E180" s="91" t="s">
        <v>280</v>
      </c>
      <c r="F180" s="91">
        <v>2.3</v>
      </c>
      <c r="G180" s="91"/>
      <c r="H180" s="95">
        <v>1000</v>
      </c>
      <c r="I180" s="94">
        <v>2930</v>
      </c>
    </row>
    <row r="181" spans="1:9" ht="51.75" customHeight="1">
      <c r="A181" s="109">
        <v>262</v>
      </c>
      <c r="B181" s="89" t="s">
        <v>471</v>
      </c>
      <c r="C181" s="112" t="s">
        <v>618</v>
      </c>
      <c r="D181" s="91" t="s">
        <v>631</v>
      </c>
      <c r="E181" s="91" t="s">
        <v>280</v>
      </c>
      <c r="F181" s="91">
        <v>3</v>
      </c>
      <c r="G181" s="91"/>
      <c r="H181" s="91">
        <v>70</v>
      </c>
      <c r="I181" s="92">
        <v>170</v>
      </c>
    </row>
    <row r="182" spans="1:9" ht="51.75" customHeight="1">
      <c r="A182" s="109">
        <v>263</v>
      </c>
      <c r="B182" s="89" t="s">
        <v>471</v>
      </c>
      <c r="C182" s="112" t="s">
        <v>619</v>
      </c>
      <c r="D182" s="91" t="s">
        <v>630</v>
      </c>
      <c r="E182" s="91" t="s">
        <v>280</v>
      </c>
      <c r="F182" s="91">
        <v>3</v>
      </c>
      <c r="G182" s="91"/>
      <c r="H182" s="91">
        <v>90</v>
      </c>
      <c r="I182" s="92">
        <v>240</v>
      </c>
    </row>
    <row r="183" spans="1:9" ht="51.75" customHeight="1">
      <c r="A183" s="109">
        <v>264</v>
      </c>
      <c r="B183" s="89" t="s">
        <v>471</v>
      </c>
      <c r="C183" s="112" t="s">
        <v>620</v>
      </c>
      <c r="D183" s="91" t="s">
        <v>629</v>
      </c>
      <c r="E183" s="91" t="s">
        <v>279</v>
      </c>
      <c r="F183" s="91">
        <v>5.1</v>
      </c>
      <c r="G183" s="91">
        <v>75</v>
      </c>
      <c r="H183" s="91"/>
      <c r="I183" s="92"/>
    </row>
    <row r="184" spans="1:9" ht="51.75" customHeight="1">
      <c r="A184" s="109">
        <v>265</v>
      </c>
      <c r="B184" s="89" t="s">
        <v>471</v>
      </c>
      <c r="C184" s="112" t="s">
        <v>621</v>
      </c>
      <c r="D184" s="91" t="s">
        <v>627</v>
      </c>
      <c r="E184" s="91" t="s">
        <v>279</v>
      </c>
      <c r="F184" s="91">
        <v>3.1</v>
      </c>
      <c r="G184" s="91" t="s">
        <v>628</v>
      </c>
      <c r="H184" s="91"/>
      <c r="I184" s="92"/>
    </row>
    <row r="185" spans="1:9" ht="51.75" customHeight="1">
      <c r="A185" s="109">
        <v>266</v>
      </c>
      <c r="B185" s="89" t="s">
        <v>471</v>
      </c>
      <c r="C185" s="112" t="s">
        <v>622</v>
      </c>
      <c r="D185" s="91" t="s">
        <v>624</v>
      </c>
      <c r="E185" s="91" t="s">
        <v>280</v>
      </c>
      <c r="F185" s="91">
        <v>3</v>
      </c>
      <c r="G185" s="91"/>
      <c r="H185" s="91">
        <v>150</v>
      </c>
      <c r="I185" s="92">
        <v>350</v>
      </c>
    </row>
    <row r="186" spans="1:9" ht="51.75" customHeight="1" thickBot="1">
      <c r="A186" s="113">
        <v>267</v>
      </c>
      <c r="B186" s="114" t="s">
        <v>471</v>
      </c>
      <c r="C186" s="115" t="s">
        <v>623</v>
      </c>
      <c r="D186" s="116" t="s">
        <v>625</v>
      </c>
      <c r="E186" s="116" t="s">
        <v>626</v>
      </c>
      <c r="F186" s="116">
        <v>4</v>
      </c>
      <c r="G186" s="116"/>
      <c r="H186" s="116">
        <v>90</v>
      </c>
      <c r="I186" s="117">
        <v>210</v>
      </c>
    </row>
    <row r="187" spans="1:9" ht="22.5">
      <c r="A187" s="118"/>
      <c r="B187" s="76" t="s">
        <v>304</v>
      </c>
      <c r="C187" s="118"/>
      <c r="D187" s="118"/>
      <c r="E187" s="118"/>
      <c r="F187" s="118"/>
      <c r="G187" s="119">
        <f>SUM(G5:G186)</f>
        <v>1163058</v>
      </c>
      <c r="H187" s="119">
        <f>SUM(H5:H186)</f>
        <v>380225</v>
      </c>
      <c r="I187" s="119">
        <f>SUM(I5:I186)</f>
        <v>1142369</v>
      </c>
    </row>
    <row r="188" ht="12.75">
      <c r="B188" s="71"/>
    </row>
    <row r="189" ht="24">
      <c r="B189" s="71" t="s">
        <v>304</v>
      </c>
    </row>
    <row r="190" ht="24">
      <c r="B190" s="71" t="s">
        <v>304</v>
      </c>
    </row>
    <row r="191" ht="24">
      <c r="B191" s="71" t="s">
        <v>304</v>
      </c>
    </row>
    <row r="192" ht="24">
      <c r="B192" s="71" t="s">
        <v>304</v>
      </c>
    </row>
    <row r="193" ht="24">
      <c r="B193" s="71" t="s">
        <v>304</v>
      </c>
    </row>
    <row r="194" ht="24">
      <c r="B194" s="71" t="s">
        <v>304</v>
      </c>
    </row>
    <row r="195" ht="24">
      <c r="B195" s="71" t="s">
        <v>304</v>
      </c>
    </row>
    <row r="196" ht="24">
      <c r="B196" s="71" t="s">
        <v>304</v>
      </c>
    </row>
    <row r="197" ht="24">
      <c r="B197" s="71" t="s">
        <v>304</v>
      </c>
    </row>
    <row r="198" ht="24">
      <c r="B198" s="71" t="s">
        <v>304</v>
      </c>
    </row>
    <row r="199" ht="24">
      <c r="B199" s="71" t="s">
        <v>304</v>
      </c>
    </row>
    <row r="200" ht="24">
      <c r="B200" s="71" t="s">
        <v>304</v>
      </c>
    </row>
    <row r="201" ht="24">
      <c r="B201" s="71" t="s">
        <v>304</v>
      </c>
    </row>
    <row r="202" ht="24">
      <c r="B202" s="71" t="s">
        <v>304</v>
      </c>
    </row>
    <row r="203" ht="24">
      <c r="B203" s="71" t="s">
        <v>304</v>
      </c>
    </row>
    <row r="204" ht="24">
      <c r="B204" s="71" t="s">
        <v>304</v>
      </c>
    </row>
    <row r="205" ht="12.75">
      <c r="B205" s="71"/>
    </row>
    <row r="206" ht="24">
      <c r="B206" s="71" t="s">
        <v>304</v>
      </c>
    </row>
    <row r="207" ht="24">
      <c r="B207" s="71" t="s">
        <v>304</v>
      </c>
    </row>
    <row r="208" ht="24">
      <c r="B208" s="71" t="s">
        <v>304</v>
      </c>
    </row>
    <row r="209" ht="24">
      <c r="B209" s="71" t="s">
        <v>304</v>
      </c>
    </row>
    <row r="210" ht="24">
      <c r="B210" s="71" t="s">
        <v>304</v>
      </c>
    </row>
    <row r="211" ht="12.75">
      <c r="B211" s="71"/>
    </row>
    <row r="212" ht="12.75">
      <c r="B212" s="71"/>
    </row>
    <row r="213" ht="24">
      <c r="B213" s="71" t="s">
        <v>304</v>
      </c>
    </row>
    <row r="214" ht="24">
      <c r="B214" s="71" t="s">
        <v>304</v>
      </c>
    </row>
  </sheetData>
  <mergeCells count="3">
    <mergeCell ref="A1:I1"/>
    <mergeCell ref="E2:F2"/>
    <mergeCell ref="G2:I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jszablowska</cp:lastModifiedBy>
  <cp:lastPrinted>2016-02-25T10:56:27Z</cp:lastPrinted>
  <dcterms:created xsi:type="dcterms:W3CDTF">1997-02-26T13:46:56Z</dcterms:created>
  <dcterms:modified xsi:type="dcterms:W3CDTF">2016-03-01T12:17:18Z</dcterms:modified>
  <cp:category/>
  <cp:version/>
  <cp:contentType/>
  <cp:contentStatus/>
</cp:coreProperties>
</file>